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平野真一\Desktop\"/>
    </mc:Choice>
  </mc:AlternateContent>
  <xr:revisionPtr revIDLastSave="0" documentId="13_ncr:1_{97C3C165-C6E0-4E84-9B15-6ED3904CA544}" xr6:coauthVersionLast="47" xr6:coauthVersionMax="47" xr10:uidLastSave="{00000000-0000-0000-0000-000000000000}"/>
  <bookViews>
    <workbookView xWindow="-120" yWindow="-120" windowWidth="29040" windowHeight="15840" activeTab="1" xr2:uid="{E520666B-3710-409B-82C0-5048DBCCCF65}"/>
  </bookViews>
  <sheets>
    <sheet name="（記載見本）" sheetId="14" r:id="rId1"/>
    <sheet name="請求書" sheetId="13" r:id="rId2"/>
  </sheets>
  <definedNames>
    <definedName name="_xlnm.Print_Area" localSheetId="0">'（記載見本）'!$A$13:$BB$48</definedName>
    <definedName name="_xlnm.Print_Area" localSheetId="1">請求書!$A$13:$BB$48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6" i="13" l="1"/>
  <c r="J44" i="14"/>
  <c r="AE40" i="14"/>
  <c r="AE38" i="14"/>
  <c r="AE36" i="14"/>
  <c r="AE34" i="14"/>
  <c r="AE32" i="14"/>
  <c r="AE30" i="14"/>
  <c r="J42" i="14" s="1"/>
  <c r="X42" i="14" s="1"/>
  <c r="AE28" i="14"/>
  <c r="J43" i="14" s="1"/>
  <c r="X43" i="14" s="1"/>
  <c r="AE26" i="14"/>
  <c r="J44" i="13"/>
  <c r="AE40" i="13"/>
  <c r="AE38" i="13"/>
  <c r="AE36" i="13"/>
  <c r="AE34" i="13"/>
  <c r="AE32" i="13"/>
  <c r="AE30" i="13"/>
  <c r="AE28" i="13"/>
  <c r="J43" i="13" s="1"/>
  <c r="X43" i="13" s="1"/>
  <c r="AE42" i="14" l="1"/>
  <c r="AE45" i="14" s="1"/>
  <c r="J42" i="13"/>
  <c r="X42" i="13" s="1"/>
  <c r="AE42" i="13" s="1"/>
  <c r="AE45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情報システム部</author>
  </authors>
  <commentList>
    <comment ref="AK17" authorId="0" shapeId="0" xr:uid="{33118D58-4FA8-4DBE-9994-47FC574F92A7}">
      <text>
        <r>
          <rPr>
            <b/>
            <sz val="9"/>
            <color indexed="81"/>
            <rFont val="MS P ゴシック"/>
            <family val="3"/>
            <charset val="128"/>
          </rPr>
          <t>登録番号を記載してください</t>
        </r>
      </text>
    </comment>
    <comment ref="AC26" authorId="0" shapeId="0" xr:uid="{39A703E7-737A-4241-8A89-769CA961278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必ず税区を選択してください。
</t>
        </r>
      </text>
    </comment>
  </commentList>
</comments>
</file>

<file path=xl/sharedStrings.xml><?xml version="1.0" encoding="utf-8"?>
<sst xmlns="http://schemas.openxmlformats.org/spreadsheetml/2006/main" count="232" uniqueCount="94">
  <si>
    <t>内訳（品名・工事内容・借上品名等）</t>
    <rPh sb="0" eb="2">
      <t>ウチワケ</t>
    </rPh>
    <rPh sb="3" eb="5">
      <t>ヒンメイ</t>
    </rPh>
    <rPh sb="6" eb="8">
      <t>コウジ</t>
    </rPh>
    <rPh sb="8" eb="10">
      <t>ナイヨウ</t>
    </rPh>
    <rPh sb="11" eb="13">
      <t>カリア</t>
    </rPh>
    <rPh sb="13" eb="15">
      <t>ヒンメイ</t>
    </rPh>
    <rPh sb="15" eb="16">
      <t>トウ</t>
    </rPh>
    <phoneticPr fontId="2"/>
  </si>
  <si>
    <t>形質等</t>
    <rPh sb="0" eb="2">
      <t>ケイシツ</t>
    </rPh>
    <rPh sb="2" eb="3">
      <t>トウ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</si>
  <si>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</si>
  <si>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</si>
  <si>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</si>
  <si>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内訳科目</t>
    <rPh sb="0" eb="2">
      <t>ウチワケ</t>
    </rPh>
    <rPh sb="2" eb="4">
      <t>カモク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</si>
  <si>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</si>
  <si>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業者名・住所</t>
    <rPh sb="0" eb="2">
      <t>ギョウシャ</t>
    </rPh>
    <rPh sb="2" eb="3">
      <t>メイ</t>
    </rPh>
    <rPh sb="4" eb="6">
      <t>ジュウショ</t>
    </rPh>
    <phoneticPr fontId="2"/>
  </si>
  <si>
    <t>合　　計</t>
    <rPh sb="0" eb="1">
      <t>ゴウ</t>
    </rPh>
    <rPh sb="3" eb="4">
      <t>ケイ</t>
    </rPh>
    <phoneticPr fontId="2"/>
  </si>
  <si>
    <t>（注文№担当者名）</t>
    <rPh sb="1" eb="3">
      <t>チュウモン</t>
    </rPh>
    <rPh sb="4" eb="7">
      <t>タントウシャ</t>
    </rPh>
    <rPh sb="7" eb="8">
      <t>メイ</t>
    </rPh>
    <phoneticPr fontId="2"/>
  </si>
  <si>
    <t>東亜鉄工株式会社</t>
    <rPh sb="0" eb="2">
      <t>トウア</t>
    </rPh>
    <rPh sb="2" eb="4">
      <t>テッコウ</t>
    </rPh>
    <rPh sb="4" eb="6">
      <t>カブシキ</t>
    </rPh>
    <rPh sb="6" eb="8">
      <t>カイシャ</t>
    </rPh>
    <phoneticPr fontId="2"/>
  </si>
  <si>
    <t>（工事原価）</t>
    <rPh sb="1" eb="3">
      <t>コウジ</t>
    </rPh>
    <rPh sb="3" eb="5">
      <t>ゲンカ</t>
    </rPh>
    <phoneticPr fontId="2"/>
  </si>
  <si>
    <t>（工場経費）</t>
    <rPh sb="1" eb="3">
      <t>コウジョウ</t>
    </rPh>
    <rPh sb="3" eb="5">
      <t>ケイヒ</t>
    </rPh>
    <phoneticPr fontId="2"/>
  </si>
  <si>
    <t>機械等賃借料</t>
    <rPh sb="0" eb="2">
      <t>キカイ</t>
    </rPh>
    <rPh sb="2" eb="3">
      <t>トウ</t>
    </rPh>
    <rPh sb="3" eb="6">
      <t>チンシャクリョウ</t>
    </rPh>
    <phoneticPr fontId="2"/>
  </si>
  <si>
    <t>（</t>
    <phoneticPr fontId="2"/>
  </si>
  <si>
    <t>（10014）</t>
    <phoneticPr fontId="2"/>
  </si>
  <si>
    <t>（30101）</t>
    <phoneticPr fontId="2"/>
  </si>
  <si>
    <t>（44002）</t>
    <phoneticPr fontId="2"/>
  </si>
  <si>
    <t>業者CORD</t>
    <rPh sb="0" eb="2">
      <t>ギョウシャ</t>
    </rPh>
    <phoneticPr fontId="2"/>
  </si>
  <si>
    <t>伝　票　№</t>
    <rPh sb="0" eb="1">
      <t>デン</t>
    </rPh>
    <rPh sb="2" eb="3">
      <t>ヒョウ</t>
    </rPh>
    <phoneticPr fontId="2"/>
  </si>
  <si>
    <t>賃　借　料</t>
    <rPh sb="0" eb="1">
      <t>チン</t>
    </rPh>
    <rPh sb="2" eb="3">
      <t>シャク</t>
    </rPh>
    <rPh sb="4" eb="5">
      <t>リョウ</t>
    </rPh>
    <phoneticPr fontId="2"/>
  </si>
  <si>
    <t>修　繕　費</t>
    <rPh sb="0" eb="1">
      <t>オサム</t>
    </rPh>
    <rPh sb="2" eb="3">
      <t>ゼン</t>
    </rPh>
    <rPh sb="4" eb="5">
      <t>ヒ</t>
    </rPh>
    <phoneticPr fontId="2"/>
  </si>
  <si>
    <t>そ　の　他</t>
    <rPh sb="4" eb="5">
      <t>タ</t>
    </rPh>
    <phoneticPr fontId="2"/>
  </si>
  <si>
    <t>材　料　費</t>
    <rPh sb="0" eb="1">
      <t>ザイ</t>
    </rPh>
    <rPh sb="2" eb="3">
      <t>リョウ</t>
    </rPh>
    <rPh sb="4" eb="5">
      <t>ヒ</t>
    </rPh>
    <phoneticPr fontId="2"/>
  </si>
  <si>
    <t>外　注　費</t>
    <rPh sb="0" eb="1">
      <t>ソト</t>
    </rPh>
    <rPh sb="2" eb="3">
      <t>チュウ</t>
    </rPh>
    <rPh sb="4" eb="5">
      <t>ヒ</t>
    </rPh>
    <phoneticPr fontId="2"/>
  </si>
  <si>
    <t>部　　長</t>
    <rPh sb="0" eb="1">
      <t>ブ</t>
    </rPh>
    <rPh sb="3" eb="4">
      <t>チョウ</t>
    </rPh>
    <phoneticPr fontId="2"/>
  </si>
  <si>
    <t>課　　長</t>
    <rPh sb="0" eb="1">
      <t>カ</t>
    </rPh>
    <rPh sb="3" eb="4">
      <t>チョウ</t>
    </rPh>
    <phoneticPr fontId="2"/>
  </si>
  <si>
    <t>工　事　番　号　・　工　事　名　称</t>
    <rPh sb="0" eb="1">
      <t>コウ</t>
    </rPh>
    <rPh sb="2" eb="3">
      <t>コト</t>
    </rPh>
    <rPh sb="4" eb="5">
      <t>バン</t>
    </rPh>
    <rPh sb="6" eb="7">
      <t>ゴウ</t>
    </rPh>
    <rPh sb="10" eb="11">
      <t>コウ</t>
    </rPh>
    <rPh sb="12" eb="13">
      <t>コト</t>
    </rPh>
    <rPh sb="14" eb="15">
      <t>ナ</t>
    </rPh>
    <rPh sb="16" eb="17">
      <t>ショウ</t>
    </rPh>
    <phoneticPr fontId="2"/>
  </si>
  <si>
    <t>㊞</t>
    <phoneticPr fontId="2"/>
  </si>
  <si>
    <t>摘要</t>
    <rPh sb="0" eb="2">
      <t>テキヨウ</t>
    </rPh>
    <phoneticPr fontId="2"/>
  </si>
  <si>
    <t>登録番号</t>
    <rPh sb="0" eb="2">
      <t>トウロク</t>
    </rPh>
    <rPh sb="2" eb="4">
      <t>バンゴウ</t>
    </rPh>
    <phoneticPr fontId="2"/>
  </si>
  <si>
    <t>東亜鉄工（株）御中　　</t>
    <rPh sb="0" eb="2">
      <t>トウア</t>
    </rPh>
    <rPh sb="2" eb="4">
      <t>テッコウ</t>
    </rPh>
    <rPh sb="4" eb="7">
      <t>カブ</t>
    </rPh>
    <rPh sb="7" eb="9">
      <t>オンチュウ</t>
    </rPh>
    <phoneticPr fontId="2"/>
  </si>
  <si>
    <t>（内消費税）</t>
    <rPh sb="1" eb="2">
      <t>ウチ</t>
    </rPh>
    <rPh sb="2" eb="5">
      <t>ショウヒゼイ</t>
    </rPh>
    <phoneticPr fontId="2"/>
  </si>
  <si>
    <t>税区</t>
    <rPh sb="0" eb="1">
      <t>ゼイ</t>
    </rPh>
    <rPh sb="1" eb="2">
      <t>ク</t>
    </rPh>
    <phoneticPr fontId="2"/>
  </si>
  <si>
    <t>.</t>
    <phoneticPr fontId="2"/>
  </si>
  <si>
    <t>単位</t>
    <rPh sb="0" eb="2">
      <t>タンイ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</si>
  <si>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</si>
  <si>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</si>
  <si>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</si>
  <si>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請求書</t>
    <rPh sb="0" eb="3">
      <t>セイキュウショ</t>
    </rPh>
    <phoneticPr fontId="2"/>
  </si>
  <si>
    <t>10％対象税込計</t>
    <rPh sb="3" eb="5">
      <t>タイショウ</t>
    </rPh>
    <rPh sb="5" eb="7">
      <t>ゼイコ</t>
    </rPh>
    <rPh sb="7" eb="8">
      <t>ケイ</t>
    </rPh>
    <phoneticPr fontId="2"/>
  </si>
  <si>
    <t>8％軽減税率対象税込計</t>
    <rPh sb="2" eb="4">
      <t>ケイゲン</t>
    </rPh>
    <rPh sb="4" eb="6">
      <t>ゼイリツ</t>
    </rPh>
    <rPh sb="6" eb="8">
      <t>タイショウ</t>
    </rPh>
    <rPh sb="8" eb="10">
      <t>ゼイコ</t>
    </rPh>
    <rPh sb="10" eb="11">
      <t>ケイ</t>
    </rPh>
    <phoneticPr fontId="2"/>
  </si>
  <si>
    <t>対象外計</t>
    <rPh sb="0" eb="3">
      <t>タイショウガイ</t>
    </rPh>
    <rPh sb="3" eb="4">
      <t>ケイ</t>
    </rPh>
    <phoneticPr fontId="2"/>
  </si>
  <si>
    <t>対象外</t>
  </si>
  <si>
    <t>〇</t>
    <phoneticPr fontId="23"/>
  </si>
  <si>
    <t>入力について</t>
  </si>
  <si>
    <t>提出について</t>
    <rPh sb="0" eb="2">
      <t>テイシュツ</t>
    </rPh>
    <phoneticPr fontId="23"/>
  </si>
  <si>
    <t>・</t>
    <phoneticPr fontId="23"/>
  </si>
  <si>
    <t>色付きの箇所のみ入力して下さい。</t>
    <rPh sb="0" eb="2">
      <t>イロツ</t>
    </rPh>
    <rPh sb="4" eb="6">
      <t>カショ</t>
    </rPh>
    <rPh sb="8" eb="10">
      <t>ニュウリョク</t>
    </rPh>
    <rPh sb="12" eb="13">
      <t>クダ</t>
    </rPh>
    <phoneticPr fontId="23"/>
  </si>
  <si>
    <t>適格請求書発行事業者は登録番号(T＋13桁)を入力して下さい。</t>
    <rPh sb="0" eb="10">
      <t>テキカクセイキュウショハッコウジギョウシャ</t>
    </rPh>
    <rPh sb="11" eb="15">
      <t>トウロクバンゴウ</t>
    </rPh>
    <rPh sb="20" eb="21">
      <t>ケタ</t>
    </rPh>
    <rPh sb="23" eb="25">
      <t>ニュウリョク</t>
    </rPh>
    <rPh sb="27" eb="28">
      <t>クダ</t>
    </rPh>
    <phoneticPr fontId="23"/>
  </si>
  <si>
    <t>住所・会社名はゴム印でも構いません。</t>
    <rPh sb="0" eb="2">
      <t>ジュウショ</t>
    </rPh>
    <rPh sb="3" eb="6">
      <t>カイシャメイ</t>
    </rPh>
    <rPh sb="9" eb="10">
      <t>イン</t>
    </rPh>
    <rPh sb="12" eb="13">
      <t>カマ</t>
    </rPh>
    <phoneticPr fontId="23"/>
  </si>
  <si>
    <t>弊社書式で請求書を提出頂いた場合は、貴社書式請求書の提出は必要ありません。</t>
    <rPh sb="0" eb="2">
      <t>ヘイシャ</t>
    </rPh>
    <rPh sb="2" eb="4">
      <t>ショシキ</t>
    </rPh>
    <rPh sb="5" eb="8">
      <t>セイキュウショ</t>
    </rPh>
    <rPh sb="9" eb="11">
      <t>テイシュツ</t>
    </rPh>
    <rPh sb="11" eb="12">
      <t>イタダ</t>
    </rPh>
    <rPh sb="14" eb="16">
      <t>バアイ</t>
    </rPh>
    <rPh sb="18" eb="20">
      <t>キシャ</t>
    </rPh>
    <rPh sb="20" eb="22">
      <t>ショシキ</t>
    </rPh>
    <rPh sb="22" eb="25">
      <t>セイキュウショ</t>
    </rPh>
    <rPh sb="26" eb="28">
      <t>テイシュツ</t>
    </rPh>
    <rPh sb="29" eb="31">
      <t>ヒツヨウ</t>
    </rPh>
    <phoneticPr fontId="23"/>
  </si>
  <si>
    <t>請求内容に訂正がある場合は再度提出して頂きます。</t>
    <rPh sb="0" eb="4">
      <t>セイキュウナイヨウ</t>
    </rPh>
    <rPh sb="5" eb="7">
      <t>テイセイ</t>
    </rPh>
    <rPh sb="10" eb="12">
      <t>バアイ</t>
    </rPh>
    <rPh sb="13" eb="15">
      <t>サイド</t>
    </rPh>
    <rPh sb="15" eb="17">
      <t>テイシュツ</t>
    </rPh>
    <rPh sb="19" eb="20">
      <t>イタダ</t>
    </rPh>
    <phoneticPr fontId="23"/>
  </si>
  <si>
    <t>原本となる請求書は、郵送又は弊社事務所にて提出して下さい。</t>
    <rPh sb="0" eb="2">
      <t>ゲンポン</t>
    </rPh>
    <rPh sb="5" eb="8">
      <t>セイキュウショ</t>
    </rPh>
    <rPh sb="10" eb="12">
      <t>ユウソウ</t>
    </rPh>
    <rPh sb="12" eb="13">
      <t>マタ</t>
    </rPh>
    <rPh sb="14" eb="16">
      <t>ヘイシャ</t>
    </rPh>
    <rPh sb="16" eb="19">
      <t>ジムショ</t>
    </rPh>
    <rPh sb="21" eb="23">
      <t>テイシュツ</t>
    </rPh>
    <rPh sb="25" eb="26">
      <t>クダ</t>
    </rPh>
    <phoneticPr fontId="23"/>
  </si>
  <si>
    <t>消費税対象外品目がある場合は、対象行の税区分欄に「対象外」を選択して下さい。</t>
    <rPh sb="0" eb="3">
      <t>ショウヒゼイ</t>
    </rPh>
    <rPh sb="3" eb="6">
      <t>タイショウガイ</t>
    </rPh>
    <rPh sb="6" eb="8">
      <t>ヒンモク</t>
    </rPh>
    <rPh sb="11" eb="13">
      <t>バアイ</t>
    </rPh>
    <rPh sb="15" eb="17">
      <t>タイショウ</t>
    </rPh>
    <rPh sb="17" eb="18">
      <t>ギョウ</t>
    </rPh>
    <rPh sb="19" eb="22">
      <t>ゼイクブン</t>
    </rPh>
    <rPh sb="22" eb="23">
      <t>ラン</t>
    </rPh>
    <rPh sb="25" eb="28">
      <t>タイショウガイ</t>
    </rPh>
    <rPh sb="30" eb="32">
      <t>センタク</t>
    </rPh>
    <rPh sb="34" eb="35">
      <t>クダ</t>
    </rPh>
    <phoneticPr fontId="23"/>
  </si>
  <si>
    <t>納入（検収）数・単価は小数点一位まで記入して下さい（二位以下切捨）</t>
    <rPh sb="0" eb="2">
      <t>ノウニュウ</t>
    </rPh>
    <rPh sb="3" eb="5">
      <t>ケンシュウ</t>
    </rPh>
    <rPh sb="6" eb="7">
      <t>スウ</t>
    </rPh>
    <rPh sb="8" eb="10">
      <t>タンカ</t>
    </rPh>
    <rPh sb="11" eb="14">
      <t>ショウスウテン</t>
    </rPh>
    <rPh sb="14" eb="15">
      <t>イチ</t>
    </rPh>
    <rPh sb="15" eb="16">
      <t>イ</t>
    </rPh>
    <rPh sb="18" eb="20">
      <t>キニュウ</t>
    </rPh>
    <rPh sb="22" eb="23">
      <t>クダ</t>
    </rPh>
    <rPh sb="26" eb="30">
      <t>ニイイカ</t>
    </rPh>
    <rPh sb="30" eb="32">
      <t>キリス</t>
    </rPh>
    <phoneticPr fontId="23"/>
  </si>
  <si>
    <t>金額は円未満切捨てて下さい。</t>
    <rPh sb="0" eb="2">
      <t>キンガク</t>
    </rPh>
    <rPh sb="3" eb="4">
      <t>エン</t>
    </rPh>
    <rPh sb="4" eb="6">
      <t>ミマン</t>
    </rPh>
    <rPh sb="6" eb="8">
      <t>キリス</t>
    </rPh>
    <rPh sb="10" eb="11">
      <t>クダ</t>
    </rPh>
    <phoneticPr fontId="2"/>
  </si>
  <si>
    <t>軽減税率対象品目がある場合は、対象行の税区分欄に「8％」を選択して下さい。</t>
    <rPh sb="0" eb="8">
      <t>ケイゲンゼイリツタイショウヒンモク</t>
    </rPh>
    <rPh sb="11" eb="13">
      <t>バアイ</t>
    </rPh>
    <rPh sb="15" eb="17">
      <t>タイショウ</t>
    </rPh>
    <rPh sb="17" eb="18">
      <t>ギョウ</t>
    </rPh>
    <rPh sb="19" eb="22">
      <t>ゼイクブン</t>
    </rPh>
    <rPh sb="22" eb="23">
      <t>ラン</t>
    </rPh>
    <rPh sb="29" eb="31">
      <t>センタク</t>
    </rPh>
    <rPh sb="33" eb="34">
      <t>クダ</t>
    </rPh>
    <phoneticPr fontId="23"/>
  </si>
  <si>
    <t>請求書には必ず社印を押して提出して下さい。</t>
    <rPh sb="0" eb="3">
      <t>セイキュウショ</t>
    </rPh>
    <rPh sb="5" eb="6">
      <t>カナラ</t>
    </rPh>
    <rPh sb="7" eb="9">
      <t>シャイン</t>
    </rPh>
    <rPh sb="10" eb="11">
      <t>オ</t>
    </rPh>
    <rPh sb="13" eb="15">
      <t>テイシュツ</t>
    </rPh>
    <rPh sb="17" eb="18">
      <t>クダ</t>
    </rPh>
    <phoneticPr fontId="23"/>
  </si>
  <si>
    <t>本書1枚を請求書として納入物品を添えて提出して下さい。</t>
    <rPh sb="0" eb="2">
      <t>ホンショ</t>
    </rPh>
    <rPh sb="3" eb="4">
      <t>マイ</t>
    </rPh>
    <rPh sb="5" eb="8">
      <t>セイキュウショ</t>
    </rPh>
    <rPh sb="11" eb="13">
      <t>ノウニュウ</t>
    </rPh>
    <rPh sb="13" eb="15">
      <t>ブッピン</t>
    </rPh>
    <rPh sb="16" eb="17">
      <t>ソ</t>
    </rPh>
    <rPh sb="19" eb="21">
      <t>テイシュツ</t>
    </rPh>
    <rPh sb="23" eb="24">
      <t>クダ</t>
    </rPh>
    <phoneticPr fontId="23"/>
  </si>
  <si>
    <t>控えの返送は行っておりませんので、控えが必要な場合はコピーをお取りください。</t>
    <rPh sb="0" eb="1">
      <t>ヒカ</t>
    </rPh>
    <rPh sb="3" eb="5">
      <t>ヘンソウ</t>
    </rPh>
    <rPh sb="6" eb="7">
      <t>オコナ</t>
    </rPh>
    <rPh sb="17" eb="18">
      <t>ヒカ</t>
    </rPh>
    <rPh sb="20" eb="22">
      <t>ヒツヨウ</t>
    </rPh>
    <rPh sb="23" eb="25">
      <t>バアイ</t>
    </rPh>
    <rPh sb="31" eb="32">
      <t>ト</t>
    </rPh>
    <phoneticPr fontId="23"/>
  </si>
  <si>
    <t>副資材費</t>
    <rPh sb="0" eb="1">
      <t>フク</t>
    </rPh>
    <rPh sb="1" eb="2">
      <t>シ</t>
    </rPh>
    <rPh sb="2" eb="3">
      <t>ザイ</t>
    </rPh>
    <rPh sb="3" eb="4">
      <t>ヒ</t>
    </rPh>
    <phoneticPr fontId="2"/>
  </si>
  <si>
    <t>　（10201）</t>
    <phoneticPr fontId="2"/>
  </si>
  <si>
    <t>　（10308）</t>
    <phoneticPr fontId="2"/>
  </si>
  <si>
    <t>　（11102）</t>
    <phoneticPr fontId="2"/>
  </si>
  <si>
    <t>担当</t>
    <rPh sb="0" eb="2">
      <t>タントウ</t>
    </rPh>
    <phoneticPr fontId="2"/>
  </si>
  <si>
    <t>T</t>
    <phoneticPr fontId="2"/>
  </si>
  <si>
    <t>〒230-0035</t>
    <phoneticPr fontId="2"/>
  </si>
  <si>
    <t>横浜市鶴見区安善町1-3</t>
    <rPh sb="0" eb="3">
      <t>ヨコハマシ</t>
    </rPh>
    <rPh sb="3" eb="6">
      <t>ツルミク</t>
    </rPh>
    <rPh sb="6" eb="9">
      <t>アンゼンチョウ</t>
    </rPh>
    <phoneticPr fontId="2"/>
  </si>
  <si>
    <t>○○〇〇株式会社</t>
    <rPh sb="4" eb="6">
      <t>カブシキ</t>
    </rPh>
    <rPh sb="6" eb="8">
      <t>カイシャ</t>
    </rPh>
    <phoneticPr fontId="2"/>
  </si>
  <si>
    <t>塩飴</t>
    <rPh sb="0" eb="2">
      <t>シオアメ</t>
    </rPh>
    <phoneticPr fontId="2"/>
  </si>
  <si>
    <t>個</t>
    <rPh sb="0" eb="1">
      <t>コ</t>
    </rPh>
    <phoneticPr fontId="2"/>
  </si>
  <si>
    <t>軽油</t>
    <rPh sb="0" eb="2">
      <t>ケイユ</t>
    </rPh>
    <phoneticPr fontId="2"/>
  </si>
  <si>
    <t>L</t>
    <phoneticPr fontId="2"/>
  </si>
  <si>
    <t>軽油取引税</t>
    <rPh sb="0" eb="2">
      <t>ケイユ</t>
    </rPh>
    <rPh sb="2" eb="4">
      <t>トリヒキ</t>
    </rPh>
    <rPh sb="4" eb="5">
      <t>ゼイ</t>
    </rPh>
    <phoneticPr fontId="2"/>
  </si>
  <si>
    <t>切板490A</t>
    <rPh sb="0" eb="2">
      <t>キリイタ</t>
    </rPh>
    <phoneticPr fontId="2"/>
  </si>
  <si>
    <t>32×288×302　他</t>
    <rPh sb="11" eb="12">
      <t>ホカ</t>
    </rPh>
    <phoneticPr fontId="2"/>
  </si>
  <si>
    <t>式</t>
    <rPh sb="0" eb="1">
      <t>シキ</t>
    </rPh>
    <phoneticPr fontId="2"/>
  </si>
  <si>
    <t>○○様　○○工場</t>
    <rPh sb="2" eb="3">
      <t>サマ</t>
    </rPh>
    <rPh sb="6" eb="8">
      <t>コウジョウ</t>
    </rPh>
    <phoneticPr fontId="2"/>
  </si>
  <si>
    <t>請求書控えの返送は行っておりませんので、控えが必要な場合はコピーをお取りください。</t>
    <rPh sb="0" eb="3">
      <t>セイキュウショ</t>
    </rPh>
    <rPh sb="3" eb="4">
      <t>ヒカ</t>
    </rPh>
    <rPh sb="6" eb="8">
      <t>ヘンソウ</t>
    </rPh>
    <rPh sb="9" eb="10">
      <t>オコナ</t>
    </rPh>
    <rPh sb="20" eb="21">
      <t>ヒカ</t>
    </rPh>
    <rPh sb="23" eb="25">
      <t>ヒツヨウ</t>
    </rPh>
    <rPh sb="26" eb="28">
      <t>バアイ</t>
    </rPh>
    <rPh sb="34" eb="35">
      <t>ト</t>
    </rPh>
    <phoneticPr fontId="23"/>
  </si>
  <si>
    <t>）</t>
    <phoneticPr fontId="2"/>
  </si>
  <si>
    <t>.</t>
    <phoneticPr fontId="2"/>
  </si>
  <si>
    <t>常　備　品</t>
    <phoneticPr fontId="2"/>
  </si>
  <si>
    <t>　（12206）</t>
    <phoneticPr fontId="2"/>
  </si>
  <si>
    <t>（鉄管製作費）</t>
    <rPh sb="1" eb="6">
      <t>テッカンセイサクヒ</t>
    </rPh>
    <phoneticPr fontId="2"/>
  </si>
  <si>
    <t>材　料　費</t>
    <rPh sb="0" eb="1">
      <t>ザイ</t>
    </rPh>
    <rPh sb="2" eb="3">
      <t>リョウ</t>
    </rPh>
    <rPh sb="4" eb="5">
      <t>ヒ</t>
    </rPh>
    <phoneticPr fontId="2"/>
  </si>
  <si>
    <t>外　注　費</t>
    <rPh sb="0" eb="1">
      <t>ソト</t>
    </rPh>
    <rPh sb="2" eb="3">
      <t>チュウ</t>
    </rPh>
    <rPh sb="4" eb="5">
      <t>ヒ</t>
    </rPh>
    <phoneticPr fontId="2"/>
  </si>
  <si>
    <t>　（10014）</t>
    <phoneticPr fontId="2"/>
  </si>
  <si>
    <t>　（10020）</t>
    <phoneticPr fontId="2"/>
  </si>
  <si>
    <t>　（11102）</t>
    <phoneticPr fontId="2"/>
  </si>
  <si>
    <t>そ　の　他</t>
    <rPh sb="4" eb="5">
      <t>タ</t>
    </rPh>
    <phoneticPr fontId="2"/>
  </si>
  <si>
    <t>T</t>
    <phoneticPr fontId="2"/>
  </si>
  <si>
    <t>【 注意事項 】　新規取引業者の方は事前に総務部へお問い合わせ下さい</t>
    <rPh sb="2" eb="6">
      <t>チュウイジコウ</t>
    </rPh>
    <rPh sb="9" eb="11">
      <t>シンキ</t>
    </rPh>
    <rPh sb="11" eb="15">
      <t>トリヒキギョウシャ</t>
    </rPh>
    <rPh sb="16" eb="17">
      <t>カタ</t>
    </rPh>
    <rPh sb="18" eb="20">
      <t>ジゼン</t>
    </rPh>
    <rPh sb="21" eb="23">
      <t>ソウム</t>
    </rPh>
    <rPh sb="23" eb="24">
      <t>ブ</t>
    </rPh>
    <rPh sb="26" eb="27">
      <t>ト</t>
    </rPh>
    <rPh sb="28" eb="29">
      <t>ア</t>
    </rPh>
    <rPh sb="31" eb="32">
      <t>クダ</t>
    </rPh>
    <phoneticPr fontId="23"/>
  </si>
  <si>
    <t>【 注意事項 】　新規取引業者の方は事前に総務部へお問い合わせ下さい</t>
    <rPh sb="2" eb="6">
      <t>チュウイジコウ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</si>
</sst>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;&quot;△ &quot;#,##0.0"/>
  </numFmts>
  <fonts count="40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u val="double"/>
      <sz val="2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b/>
      <u/>
      <sz val="24"/>
      <color theme="1"/>
      <name val="ＭＳ Ｐ明朝"/>
      <family val="1"/>
      <charset val="128"/>
    </font>
    <font>
      <sz val="24"/>
      <color theme="1"/>
      <name val="游ゴシック"/>
      <family val="2"/>
      <charset val="128"/>
      <scheme val="minor"/>
    </font>
    <font>
      <sz val="11"/>
      <color theme="0"/>
      <name val="ＭＳ 明朝"/>
      <family val="1"/>
      <charset val="128"/>
    </font>
    <font>
      <sz val="12"/>
      <color theme="5"/>
      <name val="ＭＳ 明朝"/>
      <family val="1"/>
      <charset val="128"/>
    </font>
    <font>
      <b/>
      <sz val="14"/>
      <color rgb="FFFF0000"/>
      <name val="游ゴシック"/>
      <family val="3"/>
      <charset val="128"/>
    </font>
    <font>
      <sz val="6"/>
      <name val="ＭＳ 明朝"/>
      <family val="1"/>
      <charset val="128"/>
    </font>
    <font>
      <b/>
      <sz val="12"/>
      <color theme="5"/>
      <name val="游ゴシック"/>
      <family val="3"/>
      <charset val="128"/>
    </font>
    <font>
      <sz val="12"/>
      <color theme="5"/>
      <name val="游ゴシック"/>
      <family val="3"/>
      <charset val="128"/>
    </font>
    <font>
      <sz val="12"/>
      <color theme="0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游ゴシック"/>
      <family val="3"/>
      <charset val="128"/>
    </font>
    <font>
      <sz val="10.5"/>
      <name val="游ゴシック"/>
      <family val="3"/>
      <charset val="128"/>
    </font>
    <font>
      <sz val="10.5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0" tint="-0.499984740745262"/>
      <name val="ＭＳ Ｐ明朝"/>
      <family val="1"/>
      <charset val="128"/>
    </font>
    <font>
      <sz val="11"/>
      <color theme="0" tint="-0.499984740745262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20"/>
      <color theme="1"/>
      <name val="游ゴシック"/>
      <family val="2"/>
      <charset val="128"/>
      <scheme val="minor"/>
    </font>
    <font>
      <sz val="22"/>
      <color theme="1"/>
      <name val="ＭＳ Ｐ明朝"/>
      <family val="1"/>
      <charset val="128"/>
    </font>
    <font>
      <sz val="2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textRotation="255"/>
    </xf>
    <xf numFmtId="0" fontId="3" fillId="0" borderId="1" xfId="0" applyFont="1" applyBorder="1" applyAlignment="1">
      <alignment vertical="center" textRotation="255"/>
    </xf>
    <xf numFmtId="0" fontId="3" fillId="0" borderId="6" xfId="0" applyFont="1" applyBorder="1">
      <alignment vertical="center"/>
    </xf>
    <xf numFmtId="0" fontId="3" fillId="0" borderId="11" xfId="0" applyFont="1" applyBorder="1" applyAlignment="1">
      <alignment vertical="center" textRotation="255"/>
    </xf>
    <xf numFmtId="0" fontId="3" fillId="0" borderId="0" xfId="0" applyFont="1" applyAlignment="1">
      <alignment vertical="center" textRotation="255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3" fillId="0" borderId="9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textRotation="255"/>
    </xf>
    <xf numFmtId="0" fontId="5" fillId="0" borderId="9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14" fillId="0" borderId="1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7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176" fontId="12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176" fontId="11" fillId="0" borderId="0" xfId="0" applyNumberFormat="1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49" fontId="5" fillId="0" borderId="0" xfId="0" applyNumberFormat="1" applyFont="1">
      <alignment vertical="center"/>
    </xf>
    <xf numFmtId="0" fontId="12" fillId="0" borderId="0" xfId="0" applyFont="1">
      <alignment vertical="center"/>
    </xf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0" xfId="0" applyAlignment="1"/>
    <xf numFmtId="0" fontId="20" fillId="0" borderId="0" xfId="0" applyFont="1" applyAlignment="1"/>
    <xf numFmtId="0" fontId="21" fillId="0" borderId="31" xfId="0" applyFont="1" applyBorder="1" applyAlignment="1"/>
    <xf numFmtId="0" fontId="22" fillId="0" borderId="0" xfId="0" applyFont="1">
      <alignment vertical="center"/>
    </xf>
    <xf numFmtId="0" fontId="24" fillId="0" borderId="0" xfId="0" applyFont="1" applyAlignment="1"/>
    <xf numFmtId="0" fontId="25" fillId="0" borderId="0" xfId="0" applyFont="1" applyAlignment="1"/>
    <xf numFmtId="0" fontId="21" fillId="0" borderId="0" xfId="0" applyFont="1" applyAlignment="1"/>
    <xf numFmtId="0" fontId="26" fillId="0" borderId="0" xfId="0" applyFont="1" applyAlignment="1"/>
    <xf numFmtId="0" fontId="27" fillId="0" borderId="31" xfId="0" applyFont="1" applyBorder="1" applyAlignment="1"/>
    <xf numFmtId="0" fontId="27" fillId="0" borderId="0" xfId="0" applyFont="1" applyAlignment="1"/>
    <xf numFmtId="0" fontId="28" fillId="0" borderId="0" xfId="0" applyFont="1" applyAlignment="1">
      <alignment horizontal="center" vertical="center"/>
    </xf>
    <xf numFmtId="0" fontId="28" fillId="0" borderId="0" xfId="0" applyFont="1" applyAlignment="1"/>
    <xf numFmtId="0" fontId="29" fillId="0" borderId="0" xfId="0" applyFont="1" applyAlignment="1"/>
    <xf numFmtId="0" fontId="30" fillId="0" borderId="0" xfId="0" applyFont="1" applyAlignment="1"/>
    <xf numFmtId="0" fontId="29" fillId="0" borderId="0" xfId="0" applyFont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2" fillId="0" borderId="34" xfId="0" applyFont="1" applyBorder="1" applyAlignment="1"/>
    <xf numFmtId="0" fontId="31" fillId="0" borderId="0" xfId="0" applyFont="1" applyAlignment="1"/>
    <xf numFmtId="0" fontId="25" fillId="0" borderId="32" xfId="0" applyFont="1" applyBorder="1" applyAlignment="1"/>
    <xf numFmtId="0" fontId="29" fillId="0" borderId="32" xfId="0" applyFont="1" applyBorder="1" applyAlignment="1"/>
    <xf numFmtId="0" fontId="32" fillId="0" borderId="35" xfId="0" applyFont="1" applyBorder="1" applyAlignment="1"/>
    <xf numFmtId="0" fontId="0" fillId="0" borderId="38" xfId="0" applyBorder="1">
      <alignment vertical="center"/>
    </xf>
    <xf numFmtId="0" fontId="3" fillId="0" borderId="41" xfId="0" applyFont="1" applyBorder="1">
      <alignment vertical="center"/>
    </xf>
    <xf numFmtId="0" fontId="0" fillId="0" borderId="44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32" fillId="0" borderId="0" xfId="0" applyFont="1" applyAlignment="1"/>
    <xf numFmtId="0" fontId="7" fillId="0" borderId="10" xfId="0" applyFont="1" applyBorder="1">
      <alignment vertical="center"/>
    </xf>
    <xf numFmtId="0" fontId="31" fillId="0" borderId="0" xfId="0" applyFont="1" applyAlignment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38" fillId="0" borderId="19" xfId="0" applyNumberFormat="1" applyFont="1" applyBorder="1">
      <alignment vertical="center"/>
    </xf>
    <xf numFmtId="176" fontId="39" fillId="0" borderId="21" xfId="0" applyNumberFormat="1" applyFont="1" applyBorder="1">
      <alignment vertical="center"/>
    </xf>
    <xf numFmtId="176" fontId="39" fillId="0" borderId="18" xfId="0" applyNumberFormat="1" applyFont="1" applyBorder="1">
      <alignment vertical="center"/>
    </xf>
    <xf numFmtId="176" fontId="38" fillId="0" borderId="23" xfId="0" applyNumberFormat="1" applyFont="1" applyBorder="1">
      <alignment vertical="center"/>
    </xf>
    <xf numFmtId="176" fontId="39" fillId="0" borderId="0" xfId="0" applyNumberFormat="1" applyFont="1">
      <alignment vertical="center"/>
    </xf>
    <xf numFmtId="176" fontId="39" fillId="0" borderId="24" xfId="0" applyNumberFormat="1" applyFont="1" applyBorder="1">
      <alignment vertical="center"/>
    </xf>
    <xf numFmtId="176" fontId="38" fillId="0" borderId="17" xfId="0" applyNumberFormat="1" applyFont="1" applyBorder="1">
      <alignment vertical="center"/>
    </xf>
    <xf numFmtId="176" fontId="39" fillId="0" borderId="12" xfId="0" applyNumberFormat="1" applyFont="1" applyBorder="1">
      <alignment vertical="center"/>
    </xf>
    <xf numFmtId="176" fontId="39" fillId="0" borderId="16" xfId="0" applyNumberFormat="1" applyFont="1" applyBorder="1">
      <alignment vertical="center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4" fillId="0" borderId="3" xfId="0" applyFont="1" applyBorder="1">
      <alignment vertical="center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38" fontId="3" fillId="0" borderId="40" xfId="3" applyFont="1" applyBorder="1" applyAlignment="1">
      <alignment vertical="center"/>
    </xf>
    <xf numFmtId="38" fontId="3" fillId="0" borderId="41" xfId="3" applyFont="1" applyBorder="1" applyAlignment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38" fontId="3" fillId="0" borderId="43" xfId="3" applyFont="1" applyBorder="1" applyAlignment="1">
      <alignment vertical="center"/>
    </xf>
    <xf numFmtId="38" fontId="3" fillId="0" borderId="44" xfId="3" applyFont="1" applyBorder="1" applyAlignment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176" fontId="11" fillId="0" borderId="40" xfId="0" applyNumberFormat="1" applyFon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3" fillId="0" borderId="36" xfId="0" applyFont="1" applyBorder="1">
      <alignment vertical="center"/>
    </xf>
    <xf numFmtId="0" fontId="0" fillId="0" borderId="37" xfId="0" applyBorder="1">
      <alignment vertical="center"/>
    </xf>
    <xf numFmtId="38" fontId="3" fillId="0" borderId="37" xfId="3" applyFont="1" applyBorder="1" applyAlignment="1">
      <alignment vertical="center"/>
    </xf>
    <xf numFmtId="38" fontId="3" fillId="0" borderId="38" xfId="3" applyFont="1" applyBorder="1" applyAlignment="1">
      <alignment vertical="center"/>
    </xf>
    <xf numFmtId="0" fontId="3" fillId="0" borderId="37" xfId="0" applyFont="1" applyBorder="1">
      <alignment vertical="center"/>
    </xf>
    <xf numFmtId="0" fontId="7" fillId="2" borderId="39" xfId="0" applyFont="1" applyFill="1" applyBorder="1" applyProtection="1">
      <alignment vertical="center"/>
      <protection locked="0"/>
    </xf>
    <xf numFmtId="0" fontId="14" fillId="0" borderId="40" xfId="0" applyFont="1" applyBorder="1" applyProtection="1">
      <alignment vertical="center"/>
      <protection locked="0"/>
    </xf>
    <xf numFmtId="0" fontId="14" fillId="0" borderId="39" xfId="0" applyFont="1" applyBorder="1" applyProtection="1">
      <alignment vertical="center"/>
      <protection locked="0"/>
    </xf>
    <xf numFmtId="177" fontId="7" fillId="2" borderId="39" xfId="0" applyNumberFormat="1" applyFont="1" applyFill="1" applyBorder="1" applyProtection="1">
      <alignment vertical="center"/>
      <protection locked="0"/>
    </xf>
    <xf numFmtId="177" fontId="14" fillId="0" borderId="40" xfId="0" applyNumberFormat="1" applyFont="1" applyBorder="1" applyProtection="1">
      <alignment vertical="center"/>
      <protection locked="0"/>
    </xf>
    <xf numFmtId="177" fontId="14" fillId="0" borderId="39" xfId="0" applyNumberFormat="1" applyFont="1" applyBorder="1" applyProtection="1">
      <alignment vertical="center"/>
      <protection locked="0"/>
    </xf>
    <xf numFmtId="176" fontId="7" fillId="2" borderId="39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177" fontId="17" fillId="2" borderId="40" xfId="0" applyNumberFormat="1" applyFont="1" applyFill="1" applyBorder="1" applyProtection="1">
      <alignment vertical="center"/>
      <protection locked="0"/>
    </xf>
    <xf numFmtId="177" fontId="17" fillId="2" borderId="41" xfId="0" applyNumberFormat="1" applyFont="1" applyFill="1" applyBorder="1" applyProtection="1">
      <alignment vertical="center"/>
      <protection locked="0"/>
    </xf>
    <xf numFmtId="9" fontId="0" fillId="2" borderId="40" xfId="0" applyNumberForma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176" fontId="36" fillId="0" borderId="2" xfId="0" applyNumberFormat="1" applyFont="1" applyBorder="1">
      <alignment vertical="center"/>
    </xf>
    <xf numFmtId="176" fontId="37" fillId="0" borderId="1" xfId="0" applyNumberFormat="1" applyFont="1" applyBorder="1">
      <alignment vertical="center"/>
    </xf>
    <xf numFmtId="176" fontId="37" fillId="0" borderId="6" xfId="0" applyNumberFormat="1" applyFont="1" applyBorder="1">
      <alignment vertical="center"/>
    </xf>
    <xf numFmtId="176" fontId="36" fillId="0" borderId="11" xfId="0" applyNumberFormat="1" applyFont="1" applyBorder="1">
      <alignment vertical="center"/>
    </xf>
    <xf numFmtId="176" fontId="37" fillId="0" borderId="0" xfId="0" applyNumberFormat="1" applyFont="1">
      <alignment vertical="center"/>
    </xf>
    <xf numFmtId="176" fontId="37" fillId="0" borderId="10" xfId="0" applyNumberFormat="1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0" borderId="42" xfId="0" applyFont="1" applyBorder="1" applyProtection="1">
      <alignment vertical="center"/>
      <protection locked="0"/>
    </xf>
    <xf numFmtId="0" fontId="14" fillId="0" borderId="43" xfId="0" applyFont="1" applyBorder="1" applyProtection="1">
      <alignment vertical="center"/>
      <protection locked="0"/>
    </xf>
    <xf numFmtId="177" fontId="14" fillId="0" borderId="42" xfId="0" applyNumberFormat="1" applyFont="1" applyBorder="1" applyProtection="1">
      <alignment vertical="center"/>
      <protection locked="0"/>
    </xf>
    <xf numFmtId="177" fontId="14" fillId="0" borderId="43" xfId="0" applyNumberFormat="1" applyFont="1" applyBorder="1" applyProtection="1">
      <alignment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177" fontId="17" fillId="2" borderId="43" xfId="0" applyNumberFormat="1" applyFont="1" applyFill="1" applyBorder="1" applyProtection="1">
      <alignment vertical="center"/>
      <protection locked="0"/>
    </xf>
    <xf numFmtId="177" fontId="17" fillId="2" borderId="44" xfId="0" applyNumberFormat="1" applyFont="1" applyFill="1" applyBorder="1" applyProtection="1">
      <alignment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0" fontId="0" fillId="0" borderId="1" xfId="0" applyBorder="1">
      <alignment vertical="center"/>
    </xf>
    <xf numFmtId="176" fontId="11" fillId="0" borderId="37" xfId="0" applyNumberFormat="1" applyFon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0" fontId="14" fillId="0" borderId="1" xfId="0" applyFont="1" applyBorder="1">
      <alignment vertical="center"/>
    </xf>
    <xf numFmtId="0" fontId="14" fillId="0" borderId="6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36" xfId="0" applyFont="1" applyFill="1" applyBorder="1" applyProtection="1">
      <alignment vertical="center"/>
      <protection locked="0"/>
    </xf>
    <xf numFmtId="0" fontId="14" fillId="0" borderId="37" xfId="0" applyFont="1" applyBorder="1" applyProtection="1">
      <alignment vertical="center"/>
      <protection locked="0"/>
    </xf>
    <xf numFmtId="177" fontId="7" fillId="2" borderId="36" xfId="0" applyNumberFormat="1" applyFont="1" applyFill="1" applyBorder="1" applyProtection="1">
      <alignment vertical="center"/>
      <protection locked="0"/>
    </xf>
    <xf numFmtId="177" fontId="14" fillId="0" borderId="37" xfId="0" applyNumberFormat="1" applyFont="1" applyBorder="1" applyProtection="1">
      <alignment vertical="center"/>
      <protection locked="0"/>
    </xf>
    <xf numFmtId="176" fontId="7" fillId="2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177" fontId="17" fillId="2" borderId="37" xfId="0" applyNumberFormat="1" applyFont="1" applyFill="1" applyBorder="1" applyProtection="1">
      <alignment vertical="center"/>
      <protection locked="0"/>
    </xf>
    <xf numFmtId="177" fontId="17" fillId="2" borderId="38" xfId="0" applyNumberFormat="1" applyFont="1" applyFill="1" applyBorder="1" applyProtection="1">
      <alignment vertical="center"/>
      <protection locked="0"/>
    </xf>
    <xf numFmtId="9" fontId="0" fillId="2" borderId="37" xfId="0" applyNumberForma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6" fillId="2" borderId="0" xfId="0" applyFont="1" applyFill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34" fillId="3" borderId="0" xfId="0" applyFont="1" applyFill="1" applyAlignment="1">
      <alignment horizontal="left" vertical="center"/>
    </xf>
    <xf numFmtId="0" fontId="35" fillId="3" borderId="0" xfId="0" applyFont="1" applyFill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0" xfId="0" applyFont="1" applyAlignment="1">
      <alignment vertical="center" textRotation="255"/>
    </xf>
    <xf numFmtId="0" fontId="0" fillId="0" borderId="0" xfId="0" applyAlignment="1">
      <alignment vertical="center" textRotation="255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>
      <alignment vertical="center"/>
    </xf>
  </cellXfs>
  <cellStyles count="4">
    <cellStyle name="桁区切り" xfId="3" builtinId="6"/>
    <cellStyle name="桁区切り 2" xfId="2" xr:uid="{D343CD40-4386-4556-A846-189C27FD28C5}"/>
    <cellStyle name="標準" xfId="0" builtinId="0"/>
    <cellStyle name="標準 2" xfId="1" xr:uid="{B2A65EDE-26C7-4D65-8F9E-EA915E6B68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7AD48-8907-487F-A3F7-5A98B9FFE5A6}">
  <sheetPr>
    <pageSetUpPr fitToPage="1"/>
  </sheetPr>
  <dimension ref="A1:BP50"/>
  <sheetViews>
    <sheetView showGridLines="0" topLeftCell="A13" zoomScaleNormal="100" workbookViewId="0">
      <selection activeCell="BD24" sqref="BD24"/>
    </sheetView>
  </sheetViews>
  <sheetFormatPr defaultRowHeight="18.75"/>
  <cols>
    <col min="1" max="1" width="3.625" customWidth="1"/>
    <col min="2" max="5" width="7.625" customWidth="1"/>
    <col min="6" max="9" width="5.125" customWidth="1"/>
    <col min="10" max="53" width="2.625" customWidth="1"/>
    <col min="54" max="54" width="1.625" customWidth="1"/>
  </cols>
  <sheetData>
    <row r="1" spans="1:68" s="48" customFormat="1" ht="19.5" thickTop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7"/>
      <c r="BP1" s="49"/>
    </row>
    <row r="2" spans="1:68" s="54" customFormat="1" ht="24">
      <c r="A2" s="50"/>
      <c r="B2" s="51" t="s">
        <v>93</v>
      </c>
      <c r="C2" s="52"/>
      <c r="D2" s="52"/>
      <c r="E2" s="52"/>
      <c r="F2" s="52"/>
      <c r="G2" s="52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66"/>
      <c r="BP2" s="55"/>
    </row>
    <row r="3" spans="1:68" s="57" customFormat="1" ht="17.25">
      <c r="A3" s="56"/>
      <c r="B3" s="58" t="s">
        <v>44</v>
      </c>
      <c r="C3" s="59" t="s">
        <v>45</v>
      </c>
      <c r="D3" s="60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58" t="s">
        <v>44</v>
      </c>
      <c r="X3" s="60"/>
      <c r="Y3" s="59" t="s">
        <v>46</v>
      </c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7"/>
      <c r="BP3" s="61"/>
    </row>
    <row r="4" spans="1:68" s="57" customFormat="1" ht="17.25">
      <c r="A4" s="56"/>
      <c r="B4" s="62" t="s">
        <v>47</v>
      </c>
      <c r="C4" s="60" t="s">
        <v>48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2" t="s">
        <v>47</v>
      </c>
      <c r="X4" s="60"/>
      <c r="Y4" s="60" t="s">
        <v>59</v>
      </c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7"/>
      <c r="BP4" s="61"/>
    </row>
    <row r="5" spans="1:68" s="57" customFormat="1" ht="17.25">
      <c r="A5" s="56"/>
      <c r="B5" s="62" t="s">
        <v>47</v>
      </c>
      <c r="C5" s="60" t="s">
        <v>49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2" t="s">
        <v>47</v>
      </c>
      <c r="X5" s="60"/>
      <c r="Y5" s="60" t="s">
        <v>58</v>
      </c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7"/>
      <c r="BP5" s="61"/>
    </row>
    <row r="6" spans="1:68" s="57" customFormat="1" ht="17.25">
      <c r="A6" s="56"/>
      <c r="B6" s="62" t="s">
        <v>47</v>
      </c>
      <c r="C6" s="60" t="s">
        <v>50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2" t="s">
        <v>47</v>
      </c>
      <c r="X6" s="60"/>
      <c r="Y6" s="60" t="s">
        <v>51</v>
      </c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7"/>
      <c r="BP6" s="61"/>
    </row>
    <row r="7" spans="1:68" s="57" customFormat="1" ht="17.25">
      <c r="A7" s="56"/>
      <c r="B7" s="62" t="s">
        <v>47</v>
      </c>
      <c r="C7" s="60" t="s">
        <v>55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2" t="s">
        <v>47</v>
      </c>
      <c r="X7" s="60"/>
      <c r="Y7" s="60" t="s">
        <v>52</v>
      </c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7"/>
      <c r="BP7" s="61"/>
    </row>
    <row r="8" spans="1:68" s="57" customFormat="1" ht="17.25">
      <c r="A8" s="56"/>
      <c r="B8" s="62" t="s">
        <v>47</v>
      </c>
      <c r="C8" s="60" t="s">
        <v>56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2" t="s">
        <v>47</v>
      </c>
      <c r="X8" s="60"/>
      <c r="Y8" s="60" t="s">
        <v>53</v>
      </c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7"/>
      <c r="BP8" s="61"/>
    </row>
    <row r="9" spans="1:68" s="57" customFormat="1" ht="17.25">
      <c r="A9" s="56"/>
      <c r="B9" s="62" t="s">
        <v>47</v>
      </c>
      <c r="C9" s="60" t="s">
        <v>57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2" t="s">
        <v>47</v>
      </c>
      <c r="X9" s="60"/>
      <c r="Y9" s="60" t="s">
        <v>79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7"/>
      <c r="BP9" s="61"/>
    </row>
    <row r="10" spans="1:68" s="57" customFormat="1" ht="17.25">
      <c r="A10" s="56"/>
      <c r="B10" s="62"/>
      <c r="C10" s="60" t="s">
        <v>54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7"/>
      <c r="BP10" s="61"/>
    </row>
    <row r="11" spans="1:68" s="65" customFormat="1" ht="20.25" thickBo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8"/>
      <c r="BP11" s="55"/>
    </row>
    <row r="12" spans="1:68" s="65" customFormat="1" ht="20.25" thickTop="1">
      <c r="A12" s="75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P12" s="55"/>
    </row>
    <row r="13" spans="1:6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27"/>
      <c r="AD13" s="99"/>
      <c r="AE13" s="99"/>
      <c r="AF13" s="228"/>
      <c r="AG13" s="204" t="s">
        <v>25</v>
      </c>
      <c r="AH13" s="204"/>
      <c r="AI13" s="204"/>
      <c r="AJ13" s="204"/>
      <c r="AK13" s="204" t="s">
        <v>26</v>
      </c>
      <c r="AL13" s="204"/>
      <c r="AM13" s="204"/>
      <c r="AN13" s="204"/>
      <c r="AO13" s="101" t="s">
        <v>65</v>
      </c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</row>
    <row r="14" spans="1:68" ht="50.1" customHeight="1">
      <c r="A14" s="1"/>
      <c r="F14" s="1"/>
      <c r="G14" s="1"/>
      <c r="H14" s="1"/>
      <c r="I14" s="1"/>
      <c r="J14" s="211" t="s">
        <v>39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1"/>
      <c r="AB14" s="1"/>
      <c r="AC14" s="212"/>
      <c r="AD14" s="213"/>
      <c r="AE14" s="213"/>
      <c r="AF14" s="214"/>
      <c r="AG14" s="215"/>
      <c r="AH14" s="215"/>
      <c r="AI14" s="215"/>
      <c r="AJ14" s="215"/>
      <c r="AK14" s="215"/>
      <c r="AL14" s="215"/>
      <c r="AM14" s="215"/>
      <c r="AN14" s="215"/>
      <c r="AO14" s="216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4"/>
    </row>
    <row r="15" spans="1:68" ht="30" customHeight="1">
      <c r="A15" s="1"/>
      <c r="B15" s="1"/>
      <c r="C15" s="1"/>
      <c r="D15" s="1"/>
      <c r="E15" s="1"/>
      <c r="F15" s="1"/>
      <c r="G15" s="2"/>
      <c r="H15" s="2"/>
      <c r="I15" s="2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"/>
      <c r="AB15" s="2"/>
      <c r="AC15" s="2"/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68" ht="20.100000000000001" customHeight="1">
      <c r="A16" s="217"/>
      <c r="B16" s="219" t="s">
        <v>31</v>
      </c>
      <c r="C16" s="219"/>
      <c r="D16" s="219"/>
      <c r="E16" s="220"/>
      <c r="F16" s="221"/>
      <c r="G16" s="1"/>
      <c r="H16" s="1"/>
      <c r="I16" s="1"/>
      <c r="J16" s="82"/>
      <c r="K16" s="222">
        <v>2023</v>
      </c>
      <c r="L16" s="223"/>
      <c r="M16" s="223"/>
      <c r="N16" s="225" t="s">
        <v>37</v>
      </c>
      <c r="O16" s="222">
        <v>10</v>
      </c>
      <c r="P16" s="223"/>
      <c r="Q16" s="223"/>
      <c r="R16" s="223"/>
      <c r="S16" s="225" t="s">
        <v>38</v>
      </c>
      <c r="T16" s="222">
        <v>1</v>
      </c>
      <c r="U16" s="223"/>
      <c r="V16" s="223"/>
      <c r="W16" s="223"/>
      <c r="X16" s="229" t="s">
        <v>36</v>
      </c>
      <c r="Y16" s="222"/>
      <c r="Z16" s="231"/>
      <c r="AA16" s="1"/>
      <c r="AB16" s="1"/>
      <c r="AC16" s="233" t="s">
        <v>7</v>
      </c>
      <c r="AD16" s="3"/>
      <c r="AE16" s="236" t="s">
        <v>18</v>
      </c>
      <c r="AF16" s="236"/>
      <c r="AG16" s="236"/>
      <c r="AH16" s="236"/>
      <c r="AI16" s="236"/>
      <c r="AJ16" s="4"/>
      <c r="AK16" s="34" t="s">
        <v>30</v>
      </c>
      <c r="AL16" s="15"/>
      <c r="AM16" s="15"/>
      <c r="AN16" s="15"/>
      <c r="AO16" s="15"/>
      <c r="AP16" s="237"/>
      <c r="AQ16" s="237"/>
      <c r="AR16" s="237"/>
      <c r="AS16" s="13"/>
      <c r="AT16" s="21"/>
      <c r="AU16" s="21"/>
      <c r="AV16" s="21"/>
      <c r="AW16" s="21"/>
      <c r="AX16" s="21"/>
      <c r="AY16" s="21"/>
      <c r="AZ16" s="21"/>
      <c r="BA16" s="21"/>
      <c r="BB16" s="18"/>
    </row>
    <row r="17" spans="1:55" ht="24" customHeight="1">
      <c r="A17" s="218"/>
      <c r="B17" s="221"/>
      <c r="C17" s="221"/>
      <c r="D17" s="221"/>
      <c r="E17" s="221"/>
      <c r="F17" s="221"/>
      <c r="G17" s="1"/>
      <c r="H17" s="1"/>
      <c r="I17" s="1"/>
      <c r="J17" s="83"/>
      <c r="K17" s="224"/>
      <c r="L17" s="224"/>
      <c r="M17" s="224"/>
      <c r="N17" s="226"/>
      <c r="O17" s="224"/>
      <c r="P17" s="224"/>
      <c r="Q17" s="224"/>
      <c r="R17" s="224"/>
      <c r="S17" s="226"/>
      <c r="T17" s="224"/>
      <c r="U17" s="224"/>
      <c r="V17" s="224"/>
      <c r="W17" s="224"/>
      <c r="X17" s="230"/>
      <c r="Y17" s="224"/>
      <c r="Z17" s="232"/>
      <c r="AA17" s="1"/>
      <c r="AB17" s="1"/>
      <c r="AC17" s="234"/>
      <c r="AD17" s="6"/>
      <c r="AE17" s="76">
        <v>0</v>
      </c>
      <c r="AF17" s="77">
        <v>0</v>
      </c>
      <c r="AG17" s="77">
        <v>0</v>
      </c>
      <c r="AH17" s="77">
        <v>0</v>
      </c>
      <c r="AI17" s="78">
        <v>0</v>
      </c>
      <c r="AJ17" s="7"/>
      <c r="AK17" s="79" t="s">
        <v>66</v>
      </c>
      <c r="AL17" s="80">
        <v>1</v>
      </c>
      <c r="AM17" s="80">
        <v>2</v>
      </c>
      <c r="AN17" s="80">
        <v>3</v>
      </c>
      <c r="AO17" s="80">
        <v>4</v>
      </c>
      <c r="AP17" s="80">
        <v>5</v>
      </c>
      <c r="AQ17" s="80">
        <v>6</v>
      </c>
      <c r="AR17" s="80">
        <v>7</v>
      </c>
      <c r="AS17" s="80">
        <v>8</v>
      </c>
      <c r="AT17" s="80">
        <v>9</v>
      </c>
      <c r="AU17" s="80">
        <v>0</v>
      </c>
      <c r="AV17" s="80">
        <v>1</v>
      </c>
      <c r="AW17" s="80">
        <v>2</v>
      </c>
      <c r="AX17" s="81">
        <v>3</v>
      </c>
      <c r="AY17" s="84"/>
      <c r="AZ17" s="84"/>
      <c r="BA17" s="84"/>
      <c r="BB17" s="72"/>
      <c r="BC17" s="37"/>
    </row>
    <row r="18" spans="1:55" ht="20.100000000000001" customHeight="1">
      <c r="A18" s="218"/>
      <c r="B18" s="221"/>
      <c r="C18" s="221"/>
      <c r="D18" s="221"/>
      <c r="E18" s="221"/>
      <c r="F18" s="22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34"/>
      <c r="AD18" s="6"/>
      <c r="AE18" s="7"/>
      <c r="AF18" s="24"/>
      <c r="AG18" s="24"/>
      <c r="AH18" s="24"/>
      <c r="AI18" s="24"/>
      <c r="AJ18" s="7"/>
      <c r="AK18" s="7"/>
      <c r="AL18" s="7"/>
      <c r="AM18" s="7"/>
      <c r="AN18" s="7"/>
      <c r="AO18" s="7"/>
      <c r="AP18" s="1"/>
      <c r="AQ18" s="1"/>
      <c r="AR18" s="1"/>
      <c r="AS18" s="1"/>
      <c r="BB18" s="19"/>
    </row>
    <row r="19" spans="1:55" ht="15" customHeight="1">
      <c r="A19" s="1"/>
      <c r="B19" s="221"/>
      <c r="C19" s="221"/>
      <c r="D19" s="221"/>
      <c r="E19" s="221"/>
      <c r="F19" s="221"/>
      <c r="G19" s="9"/>
      <c r="H19" s="9"/>
      <c r="I19" s="9"/>
      <c r="J19" s="101" t="s">
        <v>27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10"/>
      <c r="AA19" s="9"/>
      <c r="AB19" s="9"/>
      <c r="AC19" s="234"/>
      <c r="AD19" s="6"/>
      <c r="AE19" s="196" t="s">
        <v>67</v>
      </c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28"/>
      <c r="AY19" s="28"/>
      <c r="BB19" s="19"/>
    </row>
    <row r="20" spans="1:55" ht="17.100000000000001" customHeight="1">
      <c r="A20" s="1"/>
      <c r="B20" s="173"/>
      <c r="C20" s="173"/>
      <c r="D20" s="173"/>
      <c r="E20" s="173"/>
      <c r="F20" s="173"/>
      <c r="G20" s="9"/>
      <c r="H20" s="9"/>
      <c r="I20" s="9"/>
      <c r="J20" s="238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40"/>
      <c r="AA20" s="9"/>
      <c r="AB20" s="9"/>
      <c r="AC20" s="234"/>
      <c r="AD20" s="6"/>
      <c r="AE20" s="196" t="s">
        <v>68</v>
      </c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28"/>
      <c r="AY20" s="28"/>
      <c r="BB20" s="19"/>
    </row>
    <row r="21" spans="1:55" ht="17.100000000000001" customHeight="1">
      <c r="A21" s="1"/>
      <c r="B21" s="42"/>
      <c r="C21" s="42"/>
      <c r="D21" s="41"/>
      <c r="E21" s="41"/>
      <c r="F21" s="1"/>
      <c r="G21" s="9"/>
      <c r="H21" s="9"/>
      <c r="I21" s="9"/>
      <c r="J21" s="241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242"/>
      <c r="AA21" s="9"/>
      <c r="AB21" s="9"/>
      <c r="AC21" s="234"/>
      <c r="AD21" s="6"/>
      <c r="AE21" s="198" t="s">
        <v>69</v>
      </c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44"/>
      <c r="AY21" s="200" t="s">
        <v>28</v>
      </c>
      <c r="AZ21" s="201"/>
      <c r="BB21" s="19"/>
    </row>
    <row r="22" spans="1:55" ht="17.100000000000001" customHeight="1">
      <c r="A22" s="1"/>
      <c r="B22" s="1"/>
      <c r="C22" s="1"/>
      <c r="D22" s="1"/>
      <c r="E22" s="1"/>
      <c r="F22" s="1"/>
      <c r="G22" s="9"/>
      <c r="H22" s="9"/>
      <c r="I22" s="9"/>
      <c r="J22" s="241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242"/>
      <c r="AA22" s="9"/>
      <c r="AB22" s="9"/>
      <c r="AC22" s="234"/>
      <c r="AD22" s="6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44"/>
      <c r="AY22" s="201"/>
      <c r="AZ22" s="201"/>
      <c r="BB22" s="19"/>
    </row>
    <row r="23" spans="1:55" ht="17.100000000000001" customHeight="1">
      <c r="A23" s="1"/>
      <c r="B23" s="1"/>
      <c r="C23" s="1"/>
      <c r="D23" s="1"/>
      <c r="E23" s="1"/>
      <c r="F23" s="1"/>
      <c r="G23" s="9"/>
      <c r="H23" s="9"/>
      <c r="I23" s="9"/>
      <c r="J23" s="243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9"/>
      <c r="AB23" s="9"/>
      <c r="AC23" s="235"/>
      <c r="AD23" s="10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2"/>
      <c r="AQ23" s="12"/>
      <c r="AR23" s="22"/>
      <c r="AS23" s="12"/>
      <c r="AT23" s="22"/>
      <c r="AU23" s="22"/>
      <c r="AV23" s="22"/>
      <c r="AW23" s="25"/>
      <c r="AX23" s="22"/>
      <c r="AY23" s="22"/>
      <c r="AZ23" s="22"/>
      <c r="BA23" s="22"/>
      <c r="BB23" s="20"/>
    </row>
    <row r="24" spans="1:55" ht="20.100000000000001" customHeight="1">
      <c r="A24" s="1"/>
      <c r="B24" s="1"/>
      <c r="C24" s="1"/>
      <c r="D24" s="1"/>
      <c r="E24" s="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"/>
      <c r="AG24" s="1"/>
      <c r="AH24" s="1"/>
      <c r="AI24" s="1"/>
      <c r="AJ24" s="1"/>
      <c r="AK24" s="1"/>
      <c r="AL24" s="1"/>
      <c r="AM24" s="1"/>
      <c r="AN24" s="1"/>
      <c r="AO24" s="7"/>
      <c r="AP24" s="1"/>
      <c r="AQ24" s="1"/>
      <c r="AR24" s="1"/>
      <c r="AS24" s="1"/>
    </row>
    <row r="25" spans="1:55" ht="19.5">
      <c r="A25" s="1"/>
      <c r="B25" s="202" t="s">
        <v>0</v>
      </c>
      <c r="C25" s="202"/>
      <c r="D25" s="202"/>
      <c r="E25" s="203"/>
      <c r="F25" s="204" t="s">
        <v>1</v>
      </c>
      <c r="G25" s="204"/>
      <c r="H25" s="204"/>
      <c r="I25" s="101"/>
      <c r="J25" s="204" t="s">
        <v>2</v>
      </c>
      <c r="K25" s="204"/>
      <c r="L25" s="204"/>
      <c r="M25" s="204"/>
      <c r="N25" s="204"/>
      <c r="O25" s="204"/>
      <c r="P25" s="204"/>
      <c r="Q25" s="204"/>
      <c r="R25" s="101"/>
      <c r="S25" s="101" t="s">
        <v>35</v>
      </c>
      <c r="T25" s="205"/>
      <c r="U25" s="206"/>
      <c r="V25" s="207" t="s">
        <v>3</v>
      </c>
      <c r="W25" s="208"/>
      <c r="X25" s="208"/>
      <c r="Y25" s="208"/>
      <c r="Z25" s="208"/>
      <c r="AA25" s="208"/>
      <c r="AB25" s="209"/>
      <c r="AC25" s="102" t="s">
        <v>33</v>
      </c>
      <c r="AD25" s="206"/>
      <c r="AE25" s="210" t="s">
        <v>4</v>
      </c>
      <c r="AF25" s="204"/>
      <c r="AG25" s="204"/>
      <c r="AH25" s="204"/>
      <c r="AI25" s="204"/>
      <c r="AJ25" s="204"/>
      <c r="AK25" s="204"/>
      <c r="AL25" s="204"/>
      <c r="AM25" s="204"/>
      <c r="AN25" s="204"/>
      <c r="AO25" s="101" t="s">
        <v>5</v>
      </c>
      <c r="AP25" s="102"/>
      <c r="AQ25" s="102"/>
      <c r="AR25" s="102"/>
      <c r="AS25" s="102"/>
      <c r="AT25" s="103"/>
      <c r="AU25" s="103"/>
      <c r="AV25" s="103"/>
      <c r="AW25" s="103"/>
      <c r="AX25" s="103"/>
      <c r="AY25" s="103"/>
      <c r="AZ25" s="103"/>
      <c r="BA25" s="103"/>
      <c r="BB25" s="104"/>
    </row>
    <row r="26" spans="1:55" ht="18.95" customHeight="1">
      <c r="A26" s="1"/>
      <c r="B26" s="185" t="s">
        <v>75</v>
      </c>
      <c r="C26" s="186"/>
      <c r="D26" s="186"/>
      <c r="E26" s="186"/>
      <c r="F26" s="185" t="s">
        <v>76</v>
      </c>
      <c r="G26" s="186"/>
      <c r="H26" s="186"/>
      <c r="I26" s="186"/>
      <c r="J26" s="187">
        <v>1</v>
      </c>
      <c r="K26" s="188"/>
      <c r="L26" s="188"/>
      <c r="M26" s="188"/>
      <c r="N26" s="188"/>
      <c r="O26" s="188"/>
      <c r="P26" s="188"/>
      <c r="Q26" s="188"/>
      <c r="R26" s="188"/>
      <c r="S26" s="189" t="s">
        <v>77</v>
      </c>
      <c r="T26" s="190"/>
      <c r="U26" s="191"/>
      <c r="V26" s="192">
        <v>250000</v>
      </c>
      <c r="W26" s="192"/>
      <c r="X26" s="192"/>
      <c r="Y26" s="192"/>
      <c r="Z26" s="192"/>
      <c r="AA26" s="192"/>
      <c r="AB26" s="193"/>
      <c r="AC26" s="194">
        <v>0.1</v>
      </c>
      <c r="AD26" s="195"/>
      <c r="AE26" s="177">
        <f>V26*J26</f>
        <v>250000</v>
      </c>
      <c r="AF26" s="178"/>
      <c r="AG26" s="178"/>
      <c r="AH26" s="178"/>
      <c r="AI26" s="178"/>
      <c r="AJ26" s="178"/>
      <c r="AK26" s="178"/>
      <c r="AL26" s="178"/>
      <c r="AM26" s="178"/>
      <c r="AN26" s="179"/>
      <c r="AO26" s="175" t="s">
        <v>11</v>
      </c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1"/>
    </row>
    <row r="27" spans="1:55" ht="18.95" customHeight="1">
      <c r="A27" s="1"/>
      <c r="B27" s="139"/>
      <c r="C27" s="138"/>
      <c r="D27" s="138"/>
      <c r="E27" s="138"/>
      <c r="F27" s="139"/>
      <c r="G27" s="138"/>
      <c r="H27" s="138"/>
      <c r="I27" s="138"/>
      <c r="J27" s="142"/>
      <c r="K27" s="141"/>
      <c r="L27" s="141"/>
      <c r="M27" s="141"/>
      <c r="N27" s="141"/>
      <c r="O27" s="141"/>
      <c r="P27" s="141"/>
      <c r="Q27" s="141"/>
      <c r="R27" s="141"/>
      <c r="S27" s="146"/>
      <c r="T27" s="144"/>
      <c r="U27" s="145"/>
      <c r="V27" s="147"/>
      <c r="W27" s="147"/>
      <c r="X27" s="147"/>
      <c r="Y27" s="147"/>
      <c r="Z27" s="147"/>
      <c r="AA27" s="147"/>
      <c r="AB27" s="148"/>
      <c r="AC27" s="151"/>
      <c r="AD27" s="150"/>
      <c r="AE27" s="126"/>
      <c r="AF27" s="126"/>
      <c r="AG27" s="126"/>
      <c r="AH27" s="126"/>
      <c r="AI27" s="126"/>
      <c r="AJ27" s="126"/>
      <c r="AK27" s="126"/>
      <c r="AL27" s="126"/>
      <c r="AM27" s="126"/>
      <c r="AN27" s="127"/>
      <c r="AO27" s="35">
        <v>1</v>
      </c>
      <c r="AP27" t="s">
        <v>34</v>
      </c>
      <c r="AQ27" s="174" t="s">
        <v>23</v>
      </c>
      <c r="AR27" s="172"/>
      <c r="AS27" s="172"/>
      <c r="AT27" s="172"/>
      <c r="AV27" s="182" t="s">
        <v>15</v>
      </c>
      <c r="AW27" s="183"/>
      <c r="AX27" s="183"/>
      <c r="AY27" s="183"/>
      <c r="AZ27" s="184"/>
      <c r="BA27" s="36"/>
      <c r="BB27" s="29"/>
    </row>
    <row r="28" spans="1:55" ht="18.95" customHeight="1">
      <c r="A28" s="1"/>
      <c r="B28" s="137" t="s">
        <v>70</v>
      </c>
      <c r="C28" s="138"/>
      <c r="D28" s="138"/>
      <c r="E28" s="138"/>
      <c r="F28" s="137"/>
      <c r="G28" s="138"/>
      <c r="H28" s="138"/>
      <c r="I28" s="138"/>
      <c r="J28" s="140">
        <v>5</v>
      </c>
      <c r="K28" s="141"/>
      <c r="L28" s="141"/>
      <c r="M28" s="141"/>
      <c r="N28" s="141"/>
      <c r="O28" s="141"/>
      <c r="P28" s="141"/>
      <c r="Q28" s="141"/>
      <c r="R28" s="141"/>
      <c r="S28" s="143" t="s">
        <v>71</v>
      </c>
      <c r="T28" s="144"/>
      <c r="U28" s="145"/>
      <c r="V28" s="147">
        <v>500</v>
      </c>
      <c r="W28" s="147"/>
      <c r="X28" s="147"/>
      <c r="Y28" s="147"/>
      <c r="Z28" s="147"/>
      <c r="AA28" s="147"/>
      <c r="AB28" s="148"/>
      <c r="AC28" s="149">
        <v>0.08</v>
      </c>
      <c r="AD28" s="150"/>
      <c r="AE28" s="125">
        <f t="shared" ref="AE28" si="0">V28*J28</f>
        <v>2500</v>
      </c>
      <c r="AF28" s="126"/>
      <c r="AG28" s="126"/>
      <c r="AH28" s="126"/>
      <c r="AI28" s="126"/>
      <c r="AJ28" s="126"/>
      <c r="AK28" s="126"/>
      <c r="AL28" s="126"/>
      <c r="AM28" s="126"/>
      <c r="AN28" s="127"/>
      <c r="AO28" s="35">
        <v>2</v>
      </c>
      <c r="AP28" t="s">
        <v>34</v>
      </c>
      <c r="AQ28" s="174" t="s">
        <v>24</v>
      </c>
      <c r="AR28" s="172"/>
      <c r="AS28" s="172"/>
      <c r="AT28" s="172"/>
      <c r="AV28" s="182" t="s">
        <v>16</v>
      </c>
      <c r="AW28" s="183"/>
      <c r="AX28" s="183"/>
      <c r="AY28" s="183"/>
      <c r="AZ28" s="184"/>
      <c r="BA28" s="36"/>
      <c r="BB28" s="29"/>
    </row>
    <row r="29" spans="1:55" ht="18.95" customHeight="1">
      <c r="A29" s="1"/>
      <c r="B29" s="139"/>
      <c r="C29" s="138"/>
      <c r="D29" s="138"/>
      <c r="E29" s="138"/>
      <c r="F29" s="139"/>
      <c r="G29" s="138"/>
      <c r="H29" s="138"/>
      <c r="I29" s="138"/>
      <c r="J29" s="142"/>
      <c r="K29" s="141"/>
      <c r="L29" s="141"/>
      <c r="M29" s="141"/>
      <c r="N29" s="141"/>
      <c r="O29" s="141"/>
      <c r="P29" s="141"/>
      <c r="Q29" s="141"/>
      <c r="R29" s="141"/>
      <c r="S29" s="146"/>
      <c r="T29" s="144"/>
      <c r="U29" s="145"/>
      <c r="V29" s="147"/>
      <c r="W29" s="147"/>
      <c r="X29" s="147"/>
      <c r="Y29" s="147"/>
      <c r="Z29" s="147"/>
      <c r="AA29" s="147"/>
      <c r="AB29" s="148"/>
      <c r="AC29" s="151"/>
      <c r="AD29" s="150"/>
      <c r="AE29" s="126"/>
      <c r="AF29" s="126"/>
      <c r="AG29" s="126"/>
      <c r="AH29" s="126"/>
      <c r="AI29" s="126"/>
      <c r="AJ29" s="126"/>
      <c r="AK29" s="126"/>
      <c r="AL29" s="126"/>
      <c r="AM29" s="126"/>
      <c r="AN29" s="127"/>
      <c r="AO29" s="35">
        <v>3</v>
      </c>
      <c r="AP29" t="s">
        <v>34</v>
      </c>
      <c r="AQ29" s="171" t="s">
        <v>13</v>
      </c>
      <c r="AR29" s="172"/>
      <c r="AS29" s="172"/>
      <c r="AT29" s="172"/>
      <c r="AU29" s="173"/>
      <c r="AV29" s="182" t="s">
        <v>17</v>
      </c>
      <c r="AW29" s="183"/>
      <c r="AX29" s="183"/>
      <c r="AY29" s="183"/>
      <c r="AZ29" s="184"/>
      <c r="BA29" s="36"/>
      <c r="BB29" s="29"/>
    </row>
    <row r="30" spans="1:55" ht="18.95" customHeight="1">
      <c r="A30" s="1"/>
      <c r="B30" s="137" t="s">
        <v>72</v>
      </c>
      <c r="C30" s="138"/>
      <c r="D30" s="138"/>
      <c r="E30" s="138"/>
      <c r="F30" s="137"/>
      <c r="G30" s="138"/>
      <c r="H30" s="138"/>
      <c r="I30" s="138"/>
      <c r="J30" s="140">
        <v>100</v>
      </c>
      <c r="K30" s="141"/>
      <c r="L30" s="141"/>
      <c r="M30" s="141"/>
      <c r="N30" s="141"/>
      <c r="O30" s="141"/>
      <c r="P30" s="141"/>
      <c r="Q30" s="141"/>
      <c r="R30" s="141"/>
      <c r="S30" s="143" t="s">
        <v>73</v>
      </c>
      <c r="T30" s="144"/>
      <c r="U30" s="145"/>
      <c r="V30" s="147">
        <v>109.9</v>
      </c>
      <c r="W30" s="147"/>
      <c r="X30" s="147"/>
      <c r="Y30" s="147"/>
      <c r="Z30" s="147"/>
      <c r="AA30" s="147"/>
      <c r="AB30" s="148"/>
      <c r="AC30" s="149">
        <v>0.1</v>
      </c>
      <c r="AD30" s="150"/>
      <c r="AE30" s="125">
        <f t="shared" ref="AE30" si="1">V30*J30</f>
        <v>10990</v>
      </c>
      <c r="AF30" s="126"/>
      <c r="AG30" s="126"/>
      <c r="AH30" s="126"/>
      <c r="AI30" s="126"/>
      <c r="AJ30" s="126"/>
      <c r="AK30" s="126"/>
      <c r="AL30" s="126"/>
      <c r="AM30" s="126"/>
      <c r="AN30" s="127"/>
      <c r="AO30" s="35">
        <v>4</v>
      </c>
      <c r="AP30" t="s">
        <v>34</v>
      </c>
      <c r="AQ30" s="174" t="s">
        <v>22</v>
      </c>
      <c r="AR30" s="172"/>
      <c r="AS30" s="172"/>
      <c r="AT30" s="172"/>
      <c r="AU30" s="28"/>
      <c r="AV30" s="28"/>
      <c r="AW30" s="28"/>
      <c r="AX30" s="28"/>
      <c r="AY30" s="28"/>
      <c r="AZ30" s="28"/>
      <c r="BA30" s="28"/>
      <c r="BB30" s="29"/>
    </row>
    <row r="31" spans="1:55" ht="18.95" customHeight="1">
      <c r="A31" s="1"/>
      <c r="B31" s="139"/>
      <c r="C31" s="138"/>
      <c r="D31" s="138"/>
      <c r="E31" s="138"/>
      <c r="F31" s="139"/>
      <c r="G31" s="138"/>
      <c r="H31" s="138"/>
      <c r="I31" s="138"/>
      <c r="J31" s="142"/>
      <c r="K31" s="141"/>
      <c r="L31" s="141"/>
      <c r="M31" s="141"/>
      <c r="N31" s="141"/>
      <c r="O31" s="141"/>
      <c r="P31" s="141"/>
      <c r="Q31" s="141"/>
      <c r="R31" s="141"/>
      <c r="S31" s="146"/>
      <c r="T31" s="144"/>
      <c r="U31" s="145"/>
      <c r="V31" s="147"/>
      <c r="W31" s="147"/>
      <c r="X31" s="147"/>
      <c r="Y31" s="147"/>
      <c r="Z31" s="147"/>
      <c r="AA31" s="147"/>
      <c r="AB31" s="148"/>
      <c r="AC31" s="151"/>
      <c r="AD31" s="150"/>
      <c r="AE31" s="126"/>
      <c r="AF31" s="126"/>
      <c r="AG31" s="126"/>
      <c r="AH31" s="126"/>
      <c r="AI31" s="126"/>
      <c r="AJ31" s="126"/>
      <c r="AK31" s="126"/>
      <c r="AL31" s="126"/>
      <c r="AM31" s="126"/>
      <c r="AN31" s="127"/>
      <c r="AO31" s="30"/>
      <c r="AP31" s="31"/>
      <c r="AQ31" s="31" t="s">
        <v>14</v>
      </c>
      <c r="AR31" s="31"/>
      <c r="AS31" s="32"/>
      <c r="AT31" s="32"/>
      <c r="AU31" s="32"/>
      <c r="AV31" s="31"/>
      <c r="AW31" s="32"/>
      <c r="AX31" s="32"/>
      <c r="AY31" s="32" t="s">
        <v>80</v>
      </c>
      <c r="AZ31" s="32"/>
      <c r="BA31" s="32"/>
      <c r="BB31" s="33"/>
    </row>
    <row r="32" spans="1:55" ht="18.95" customHeight="1">
      <c r="A32" s="1"/>
      <c r="B32" s="137" t="s">
        <v>74</v>
      </c>
      <c r="C32" s="138"/>
      <c r="D32" s="138"/>
      <c r="E32" s="138"/>
      <c r="F32" s="137"/>
      <c r="G32" s="138"/>
      <c r="H32" s="138"/>
      <c r="I32" s="138"/>
      <c r="J32" s="140">
        <v>100</v>
      </c>
      <c r="K32" s="141"/>
      <c r="L32" s="141"/>
      <c r="M32" s="141"/>
      <c r="N32" s="141"/>
      <c r="O32" s="141"/>
      <c r="P32" s="141"/>
      <c r="Q32" s="141"/>
      <c r="R32" s="141"/>
      <c r="S32" s="143" t="s">
        <v>73</v>
      </c>
      <c r="T32" s="144"/>
      <c r="U32" s="145"/>
      <c r="V32" s="147">
        <v>32.1</v>
      </c>
      <c r="W32" s="147"/>
      <c r="X32" s="147"/>
      <c r="Y32" s="147"/>
      <c r="Z32" s="147"/>
      <c r="AA32" s="147"/>
      <c r="AB32" s="148"/>
      <c r="AC32" s="149" t="s">
        <v>43</v>
      </c>
      <c r="AD32" s="150"/>
      <c r="AE32" s="125">
        <f t="shared" ref="AE32" si="2">V32*J32</f>
        <v>3210</v>
      </c>
      <c r="AF32" s="126"/>
      <c r="AG32" s="126"/>
      <c r="AH32" s="126"/>
      <c r="AI32" s="126"/>
      <c r="AJ32" s="126"/>
      <c r="AK32" s="126"/>
      <c r="AL32" s="126"/>
      <c r="AM32" s="126"/>
      <c r="AN32" s="127"/>
      <c r="AO32" s="175" t="s">
        <v>12</v>
      </c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29"/>
    </row>
    <row r="33" spans="1:54" ht="18.95" customHeight="1">
      <c r="A33" s="1"/>
      <c r="B33" s="139"/>
      <c r="C33" s="138"/>
      <c r="D33" s="138"/>
      <c r="E33" s="138"/>
      <c r="F33" s="139"/>
      <c r="G33" s="138"/>
      <c r="H33" s="138"/>
      <c r="I33" s="138"/>
      <c r="J33" s="142"/>
      <c r="K33" s="141"/>
      <c r="L33" s="141"/>
      <c r="M33" s="141"/>
      <c r="N33" s="141"/>
      <c r="O33" s="141"/>
      <c r="P33" s="141"/>
      <c r="Q33" s="141"/>
      <c r="R33" s="141"/>
      <c r="S33" s="146"/>
      <c r="T33" s="144"/>
      <c r="U33" s="145"/>
      <c r="V33" s="147"/>
      <c r="W33" s="147"/>
      <c r="X33" s="147"/>
      <c r="Y33" s="147"/>
      <c r="Z33" s="147"/>
      <c r="AA33" s="147"/>
      <c r="AB33" s="148"/>
      <c r="AC33" s="151"/>
      <c r="AD33" s="150"/>
      <c r="AE33" s="126"/>
      <c r="AF33" s="126"/>
      <c r="AG33" s="126"/>
      <c r="AH33" s="126"/>
      <c r="AI33" s="126"/>
      <c r="AJ33" s="126"/>
      <c r="AK33" s="126"/>
      <c r="AL33" s="126"/>
      <c r="AM33" s="126"/>
      <c r="AN33" s="127"/>
      <c r="AO33" s="26">
        <v>1</v>
      </c>
      <c r="AP33" t="s">
        <v>34</v>
      </c>
      <c r="AQ33" s="131" t="s">
        <v>20</v>
      </c>
      <c r="AR33" s="173"/>
      <c r="AS33" s="173"/>
      <c r="AT33" s="173"/>
      <c r="AU33" s="173"/>
      <c r="AV33" s="43" t="s">
        <v>62</v>
      </c>
      <c r="BB33" s="29"/>
    </row>
    <row r="34" spans="1:54" ht="18.95" customHeight="1">
      <c r="A34" s="1"/>
      <c r="B34" s="137"/>
      <c r="C34" s="138"/>
      <c r="D34" s="138"/>
      <c r="E34" s="138"/>
      <c r="F34" s="137"/>
      <c r="G34" s="138"/>
      <c r="H34" s="138"/>
      <c r="I34" s="138"/>
      <c r="J34" s="140"/>
      <c r="K34" s="141"/>
      <c r="L34" s="141"/>
      <c r="M34" s="141"/>
      <c r="N34" s="141"/>
      <c r="O34" s="141"/>
      <c r="P34" s="141"/>
      <c r="Q34" s="141"/>
      <c r="R34" s="141"/>
      <c r="S34" s="143"/>
      <c r="T34" s="144"/>
      <c r="U34" s="145"/>
      <c r="V34" s="147"/>
      <c r="W34" s="147"/>
      <c r="X34" s="147"/>
      <c r="Y34" s="147"/>
      <c r="Z34" s="147"/>
      <c r="AA34" s="147"/>
      <c r="AB34" s="148"/>
      <c r="AC34" s="149"/>
      <c r="AD34" s="150"/>
      <c r="AE34" s="125">
        <f t="shared" ref="AE34" si="3">V34*J34</f>
        <v>0</v>
      </c>
      <c r="AF34" s="126"/>
      <c r="AG34" s="126"/>
      <c r="AH34" s="126"/>
      <c r="AI34" s="126"/>
      <c r="AJ34" s="126"/>
      <c r="AK34" s="126"/>
      <c r="AL34" s="126"/>
      <c r="AM34" s="126"/>
      <c r="AN34" s="127"/>
      <c r="AO34" s="26">
        <v>2</v>
      </c>
      <c r="AP34" t="s">
        <v>34</v>
      </c>
      <c r="AQ34" s="131" t="s">
        <v>21</v>
      </c>
      <c r="AR34" s="173"/>
      <c r="AS34" s="173"/>
      <c r="AT34" s="173"/>
      <c r="AU34" s="173"/>
      <c r="AV34" s="85" t="s">
        <v>63</v>
      </c>
      <c r="AW34" s="173"/>
      <c r="AX34" s="173"/>
      <c r="AY34" s="173"/>
      <c r="AZ34" s="173"/>
      <c r="BB34" s="29"/>
    </row>
    <row r="35" spans="1:54" ht="18.95" customHeight="1">
      <c r="A35" s="1"/>
      <c r="B35" s="139"/>
      <c r="C35" s="138"/>
      <c r="D35" s="138"/>
      <c r="E35" s="138"/>
      <c r="F35" s="139"/>
      <c r="G35" s="138"/>
      <c r="H35" s="138"/>
      <c r="I35" s="138"/>
      <c r="J35" s="142"/>
      <c r="K35" s="141"/>
      <c r="L35" s="141"/>
      <c r="M35" s="141"/>
      <c r="N35" s="141"/>
      <c r="O35" s="141"/>
      <c r="P35" s="141"/>
      <c r="Q35" s="141"/>
      <c r="R35" s="141"/>
      <c r="S35" s="146"/>
      <c r="T35" s="144"/>
      <c r="U35" s="145"/>
      <c r="V35" s="147"/>
      <c r="W35" s="147"/>
      <c r="X35" s="147"/>
      <c r="Y35" s="147"/>
      <c r="Z35" s="147"/>
      <c r="AA35" s="147"/>
      <c r="AB35" s="148"/>
      <c r="AC35" s="151"/>
      <c r="AD35" s="150"/>
      <c r="AE35" s="126"/>
      <c r="AF35" s="126"/>
      <c r="AG35" s="126"/>
      <c r="AH35" s="126"/>
      <c r="AI35" s="126"/>
      <c r="AJ35" s="126"/>
      <c r="AK35" s="126"/>
      <c r="AL35" s="126"/>
      <c r="AM35" s="126"/>
      <c r="AN35" s="127"/>
      <c r="AO35" s="26">
        <v>3</v>
      </c>
      <c r="AP35" t="s">
        <v>34</v>
      </c>
      <c r="AQ35" s="131" t="s">
        <v>61</v>
      </c>
      <c r="AR35" s="173"/>
      <c r="AS35" s="173"/>
      <c r="AT35" s="173"/>
      <c r="AU35" s="173"/>
      <c r="AV35" s="85" t="s">
        <v>64</v>
      </c>
      <c r="AW35" s="173"/>
      <c r="AX35" s="173"/>
      <c r="AY35" s="173"/>
      <c r="AZ35" s="173"/>
      <c r="BB35" s="29"/>
    </row>
    <row r="36" spans="1:54" ht="18.95" customHeight="1">
      <c r="A36" s="1"/>
      <c r="B36" s="137"/>
      <c r="C36" s="138"/>
      <c r="D36" s="138"/>
      <c r="E36" s="138"/>
      <c r="F36" s="137"/>
      <c r="G36" s="138"/>
      <c r="H36" s="138"/>
      <c r="I36" s="138"/>
      <c r="J36" s="140"/>
      <c r="K36" s="141"/>
      <c r="L36" s="141"/>
      <c r="M36" s="141"/>
      <c r="N36" s="141"/>
      <c r="O36" s="141"/>
      <c r="P36" s="141"/>
      <c r="Q36" s="141"/>
      <c r="R36" s="141"/>
      <c r="S36" s="143"/>
      <c r="T36" s="144"/>
      <c r="U36" s="145"/>
      <c r="V36" s="147"/>
      <c r="W36" s="147"/>
      <c r="X36" s="147"/>
      <c r="Y36" s="147"/>
      <c r="Z36" s="147"/>
      <c r="AA36" s="147"/>
      <c r="AB36" s="148"/>
      <c r="AC36" s="149"/>
      <c r="AD36" s="150"/>
      <c r="AE36" s="125">
        <f t="shared" ref="AE36" si="4">V36*J36</f>
        <v>0</v>
      </c>
      <c r="AF36" s="126"/>
      <c r="AG36" s="126"/>
      <c r="AH36" s="126"/>
      <c r="AI36" s="126"/>
      <c r="AJ36" s="126"/>
      <c r="AK36" s="126"/>
      <c r="AL36" s="126"/>
      <c r="AM36" s="126"/>
      <c r="AN36" s="127"/>
      <c r="AO36" s="26">
        <v>4</v>
      </c>
      <c r="AP36" t="s">
        <v>81</v>
      </c>
      <c r="AQ36" s="171" t="s">
        <v>82</v>
      </c>
      <c r="AR36" s="172"/>
      <c r="AS36" s="172"/>
      <c r="AT36" s="172"/>
      <c r="AU36" s="172"/>
      <c r="AV36" s="85" t="s">
        <v>83</v>
      </c>
      <c r="AW36" s="173"/>
      <c r="AX36" s="173"/>
      <c r="AY36" s="173"/>
      <c r="AZ36" s="173"/>
      <c r="BB36" s="29"/>
    </row>
    <row r="37" spans="1:54" ht="18.95" customHeight="1">
      <c r="A37" s="1"/>
      <c r="B37" s="139"/>
      <c r="C37" s="138"/>
      <c r="D37" s="138"/>
      <c r="E37" s="138"/>
      <c r="F37" s="139"/>
      <c r="G37" s="138"/>
      <c r="H37" s="138"/>
      <c r="I37" s="138"/>
      <c r="J37" s="142"/>
      <c r="K37" s="141"/>
      <c r="L37" s="141"/>
      <c r="M37" s="141"/>
      <c r="N37" s="141"/>
      <c r="O37" s="141"/>
      <c r="P37" s="141"/>
      <c r="Q37" s="141"/>
      <c r="R37" s="141"/>
      <c r="S37" s="146"/>
      <c r="T37" s="144"/>
      <c r="U37" s="145"/>
      <c r="V37" s="147"/>
      <c r="W37" s="147"/>
      <c r="X37" s="147"/>
      <c r="Y37" s="147"/>
      <c r="Z37" s="147"/>
      <c r="AA37" s="147"/>
      <c r="AB37" s="148"/>
      <c r="AC37" s="151"/>
      <c r="AD37" s="150"/>
      <c r="AE37" s="126"/>
      <c r="AF37" s="126"/>
      <c r="AG37" s="126"/>
      <c r="AH37" s="126"/>
      <c r="AI37" s="126"/>
      <c r="AJ37" s="126"/>
      <c r="AK37" s="126"/>
      <c r="AL37" s="126"/>
      <c r="AM37" s="126"/>
      <c r="AN37" s="127"/>
      <c r="AO37" s="26">
        <v>5</v>
      </c>
      <c r="AP37" t="s">
        <v>81</v>
      </c>
      <c r="AQ37" s="171" t="s">
        <v>22</v>
      </c>
      <c r="AR37" s="172"/>
      <c r="AS37" s="172"/>
      <c r="AT37" s="172"/>
      <c r="AU37" s="172"/>
      <c r="AV37" s="28"/>
      <c r="AW37" s="28"/>
      <c r="AX37" s="28"/>
      <c r="AY37" s="28"/>
      <c r="AZ37" s="28"/>
      <c r="BA37" s="28"/>
      <c r="BB37" s="29"/>
    </row>
    <row r="38" spans="1:54" ht="18.95" customHeight="1">
      <c r="A38" s="1"/>
      <c r="B38" s="137"/>
      <c r="C38" s="138"/>
      <c r="D38" s="138"/>
      <c r="E38" s="138"/>
      <c r="F38" s="137"/>
      <c r="G38" s="138"/>
      <c r="H38" s="138"/>
      <c r="I38" s="138"/>
      <c r="J38" s="140"/>
      <c r="K38" s="141"/>
      <c r="L38" s="141"/>
      <c r="M38" s="141"/>
      <c r="N38" s="141"/>
      <c r="O38" s="141"/>
      <c r="P38" s="141"/>
      <c r="Q38" s="141"/>
      <c r="R38" s="141"/>
      <c r="S38" s="143"/>
      <c r="T38" s="144"/>
      <c r="U38" s="145"/>
      <c r="V38" s="147"/>
      <c r="W38" s="147"/>
      <c r="X38" s="147"/>
      <c r="Y38" s="147"/>
      <c r="Z38" s="147"/>
      <c r="AA38" s="147"/>
      <c r="AB38" s="148"/>
      <c r="AC38" s="149"/>
      <c r="AD38" s="150"/>
      <c r="AE38" s="125">
        <f t="shared" ref="AE38" si="5">V38*J38</f>
        <v>0</v>
      </c>
      <c r="AF38" s="126"/>
      <c r="AG38" s="126"/>
      <c r="AH38" s="126"/>
      <c r="AI38" s="126"/>
      <c r="AJ38" s="126"/>
      <c r="AK38" s="126"/>
      <c r="AL38" s="126"/>
      <c r="AM38" s="126"/>
      <c r="AN38" s="127"/>
      <c r="AO38" s="30"/>
      <c r="AP38" s="31"/>
      <c r="AQ38" s="31" t="s">
        <v>14</v>
      </c>
      <c r="AR38" s="31"/>
      <c r="AS38" s="31"/>
      <c r="AT38" s="32"/>
      <c r="AU38" s="32"/>
      <c r="AV38" s="32"/>
      <c r="AW38" s="32"/>
      <c r="AX38" s="32"/>
      <c r="AY38" s="32" t="s">
        <v>80</v>
      </c>
      <c r="AZ38" s="32"/>
      <c r="BA38" s="32"/>
      <c r="BB38" s="33"/>
    </row>
    <row r="39" spans="1:54" ht="18.95" customHeight="1">
      <c r="A39" s="1"/>
      <c r="B39" s="139"/>
      <c r="C39" s="138"/>
      <c r="D39" s="138"/>
      <c r="E39" s="138"/>
      <c r="F39" s="139"/>
      <c r="G39" s="138"/>
      <c r="H39" s="138"/>
      <c r="I39" s="138"/>
      <c r="J39" s="142"/>
      <c r="K39" s="141"/>
      <c r="L39" s="141"/>
      <c r="M39" s="141"/>
      <c r="N39" s="141"/>
      <c r="O39" s="141"/>
      <c r="P39" s="141"/>
      <c r="Q39" s="141"/>
      <c r="R39" s="141"/>
      <c r="S39" s="146"/>
      <c r="T39" s="144"/>
      <c r="U39" s="145"/>
      <c r="V39" s="147"/>
      <c r="W39" s="147"/>
      <c r="X39" s="147"/>
      <c r="Y39" s="147"/>
      <c r="Z39" s="147"/>
      <c r="AA39" s="147"/>
      <c r="AB39" s="148"/>
      <c r="AC39" s="151"/>
      <c r="AD39" s="150"/>
      <c r="AE39" s="126"/>
      <c r="AF39" s="126"/>
      <c r="AG39" s="126"/>
      <c r="AH39" s="126"/>
      <c r="AI39" s="126"/>
      <c r="AJ39" s="126"/>
      <c r="AK39" s="126"/>
      <c r="AL39" s="126"/>
      <c r="AM39" s="126"/>
      <c r="AN39" s="127"/>
      <c r="AO39" s="26" t="s">
        <v>84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74"/>
    </row>
    <row r="40" spans="1:54" ht="18.95" customHeight="1">
      <c r="A40" s="1"/>
      <c r="B40" s="137"/>
      <c r="C40" s="138"/>
      <c r="D40" s="138"/>
      <c r="E40" s="138"/>
      <c r="F40" s="137"/>
      <c r="G40" s="138"/>
      <c r="H40" s="138"/>
      <c r="I40" s="138"/>
      <c r="J40" s="140"/>
      <c r="K40" s="141"/>
      <c r="L40" s="141"/>
      <c r="M40" s="141"/>
      <c r="N40" s="141"/>
      <c r="O40" s="141"/>
      <c r="P40" s="141"/>
      <c r="Q40" s="141"/>
      <c r="R40" s="141"/>
      <c r="S40" s="143"/>
      <c r="T40" s="144"/>
      <c r="U40" s="145"/>
      <c r="V40" s="147"/>
      <c r="W40" s="147"/>
      <c r="X40" s="147"/>
      <c r="Y40" s="147"/>
      <c r="Z40" s="147"/>
      <c r="AA40" s="147"/>
      <c r="AB40" s="148"/>
      <c r="AC40" s="149"/>
      <c r="AD40" s="150"/>
      <c r="AE40" s="125">
        <f t="shared" ref="AE40" si="6">V40*J40</f>
        <v>0</v>
      </c>
      <c r="AF40" s="126"/>
      <c r="AG40" s="126"/>
      <c r="AH40" s="126"/>
      <c r="AI40" s="126"/>
      <c r="AJ40" s="126"/>
      <c r="AK40" s="126"/>
      <c r="AL40" s="126"/>
      <c r="AM40" s="126"/>
      <c r="AN40" s="127"/>
      <c r="AO40" s="26">
        <v>1</v>
      </c>
      <c r="AP40" s="27" t="s">
        <v>81</v>
      </c>
      <c r="AQ40" s="130" t="s">
        <v>85</v>
      </c>
      <c r="AR40" s="131"/>
      <c r="AS40" s="131"/>
      <c r="AT40" s="131"/>
      <c r="AU40" s="27"/>
      <c r="AV40" s="85" t="s">
        <v>87</v>
      </c>
      <c r="AW40" s="86"/>
      <c r="AX40" s="86"/>
      <c r="AY40" s="86"/>
      <c r="AZ40" s="86"/>
      <c r="BA40" s="27"/>
      <c r="BB40" s="74"/>
    </row>
    <row r="41" spans="1:54" ht="18.95" customHeight="1">
      <c r="A41" s="1"/>
      <c r="B41" s="160"/>
      <c r="C41" s="161"/>
      <c r="D41" s="161"/>
      <c r="E41" s="161"/>
      <c r="F41" s="160"/>
      <c r="G41" s="161"/>
      <c r="H41" s="161"/>
      <c r="I41" s="161"/>
      <c r="J41" s="162"/>
      <c r="K41" s="163"/>
      <c r="L41" s="163"/>
      <c r="M41" s="163"/>
      <c r="N41" s="163"/>
      <c r="O41" s="163"/>
      <c r="P41" s="163"/>
      <c r="Q41" s="163"/>
      <c r="R41" s="163"/>
      <c r="S41" s="164"/>
      <c r="T41" s="165"/>
      <c r="U41" s="166"/>
      <c r="V41" s="167"/>
      <c r="W41" s="167"/>
      <c r="X41" s="167"/>
      <c r="Y41" s="167"/>
      <c r="Z41" s="167"/>
      <c r="AA41" s="167"/>
      <c r="AB41" s="168"/>
      <c r="AC41" s="169"/>
      <c r="AD41" s="170"/>
      <c r="AE41" s="128"/>
      <c r="AF41" s="128"/>
      <c r="AG41" s="128"/>
      <c r="AH41" s="128"/>
      <c r="AI41" s="128"/>
      <c r="AJ41" s="128"/>
      <c r="AK41" s="128"/>
      <c r="AL41" s="128"/>
      <c r="AM41" s="128"/>
      <c r="AN41" s="129"/>
      <c r="AO41" s="26">
        <v>2</v>
      </c>
      <c r="AP41" s="27" t="s">
        <v>81</v>
      </c>
      <c r="AQ41" s="27" t="s">
        <v>86</v>
      </c>
      <c r="AR41" s="27"/>
      <c r="AS41" s="27"/>
      <c r="AT41" s="27"/>
      <c r="AU41" s="27"/>
      <c r="AV41" s="85" t="s">
        <v>88</v>
      </c>
      <c r="AW41" s="86"/>
      <c r="AX41" s="86"/>
      <c r="AY41" s="86"/>
      <c r="AZ41" s="86"/>
      <c r="BA41" s="27"/>
      <c r="BB41" s="74"/>
    </row>
    <row r="42" spans="1:54" ht="18" customHeight="1">
      <c r="A42" s="1"/>
      <c r="B42" s="87" t="s">
        <v>6</v>
      </c>
      <c r="C42" s="87"/>
      <c r="D42" s="87"/>
      <c r="E42" s="87"/>
      <c r="F42" s="132" t="s">
        <v>40</v>
      </c>
      <c r="G42" s="133"/>
      <c r="H42" s="133"/>
      <c r="I42" s="133"/>
      <c r="J42" s="134">
        <f>SUMIF(AC26:AD41,10%,AE26:AN41)*1.1</f>
        <v>287089</v>
      </c>
      <c r="K42" s="134"/>
      <c r="L42" s="134"/>
      <c r="M42" s="134"/>
      <c r="N42" s="134"/>
      <c r="O42" s="134"/>
      <c r="P42" s="134"/>
      <c r="Q42" s="134"/>
      <c r="R42" s="135"/>
      <c r="S42" s="132" t="s">
        <v>32</v>
      </c>
      <c r="T42" s="136"/>
      <c r="U42" s="136"/>
      <c r="V42" s="136"/>
      <c r="W42" s="136"/>
      <c r="X42" s="134">
        <f>ROUNDDOWN(J42*0.1/1.1,0)</f>
        <v>26099</v>
      </c>
      <c r="Y42" s="134"/>
      <c r="Z42" s="134"/>
      <c r="AA42" s="134"/>
      <c r="AB42" s="134"/>
      <c r="AC42" s="134"/>
      <c r="AD42" s="69"/>
      <c r="AE42" s="152">
        <f>X42+X43+X44</f>
        <v>26299</v>
      </c>
      <c r="AF42" s="153"/>
      <c r="AG42" s="153"/>
      <c r="AH42" s="153"/>
      <c r="AI42" s="153"/>
      <c r="AJ42" s="153"/>
      <c r="AK42" s="153"/>
      <c r="AL42" s="153"/>
      <c r="AM42" s="153"/>
      <c r="AN42" s="154"/>
      <c r="AO42" s="26">
        <v>3</v>
      </c>
      <c r="AP42" s="27" t="s">
        <v>81</v>
      </c>
      <c r="AQ42" s="27" t="s">
        <v>61</v>
      </c>
      <c r="AR42" s="27"/>
      <c r="AS42" s="27"/>
      <c r="AT42" s="28"/>
      <c r="AU42" s="28"/>
      <c r="AV42" s="85" t="s">
        <v>89</v>
      </c>
      <c r="AW42" s="86"/>
      <c r="AX42" s="86"/>
      <c r="AY42" s="86"/>
      <c r="AZ42" s="86"/>
      <c r="BA42" s="28"/>
      <c r="BB42" s="29"/>
    </row>
    <row r="43" spans="1:54" ht="18" customHeight="1">
      <c r="A43" s="1"/>
      <c r="B43" s="87"/>
      <c r="C43" s="87"/>
      <c r="D43" s="87"/>
      <c r="E43" s="87"/>
      <c r="F43" s="158" t="s">
        <v>41</v>
      </c>
      <c r="G43" s="159"/>
      <c r="H43" s="159"/>
      <c r="I43" s="159"/>
      <c r="J43" s="115">
        <f>SUMIF(AC26:AD41,8%,AE26:AN41)*1.08</f>
        <v>2700</v>
      </c>
      <c r="K43" s="115"/>
      <c r="L43" s="115"/>
      <c r="M43" s="115"/>
      <c r="N43" s="115"/>
      <c r="O43" s="115"/>
      <c r="P43" s="115"/>
      <c r="Q43" s="115"/>
      <c r="R43" s="116"/>
      <c r="S43" s="117" t="s">
        <v>32</v>
      </c>
      <c r="T43" s="118"/>
      <c r="U43" s="118"/>
      <c r="V43" s="118"/>
      <c r="W43" s="118"/>
      <c r="X43" s="115">
        <f>ROUNDDOWN(J43*0.08/1.08,0)</f>
        <v>200</v>
      </c>
      <c r="Y43" s="115"/>
      <c r="Z43" s="115"/>
      <c r="AA43" s="115"/>
      <c r="AB43" s="115"/>
      <c r="AC43" s="115"/>
      <c r="AD43" s="70"/>
      <c r="AE43" s="155"/>
      <c r="AF43" s="156"/>
      <c r="AG43" s="156"/>
      <c r="AH43" s="156"/>
      <c r="AI43" s="156"/>
      <c r="AJ43" s="156"/>
      <c r="AK43" s="156"/>
      <c r="AL43" s="156"/>
      <c r="AM43" s="156"/>
      <c r="AN43" s="157"/>
      <c r="AO43" s="26">
        <v>4</v>
      </c>
      <c r="AP43" s="27" t="s">
        <v>81</v>
      </c>
      <c r="AQ43" s="27" t="s">
        <v>90</v>
      </c>
      <c r="AR43" s="27"/>
      <c r="AS43" s="27"/>
      <c r="AT43" s="28"/>
      <c r="AU43" s="28"/>
      <c r="AV43" s="28"/>
      <c r="AW43" s="28"/>
      <c r="AX43" s="28"/>
      <c r="AY43" s="28"/>
      <c r="AZ43" s="28"/>
      <c r="BA43" s="28"/>
      <c r="BB43" s="29"/>
    </row>
    <row r="44" spans="1:54" ht="18" customHeight="1" thickBot="1">
      <c r="A44" s="1"/>
      <c r="B44" s="87"/>
      <c r="C44" s="87"/>
      <c r="D44" s="87"/>
      <c r="E44" s="87"/>
      <c r="F44" s="119" t="s">
        <v>42</v>
      </c>
      <c r="G44" s="120"/>
      <c r="H44" s="120"/>
      <c r="I44" s="120"/>
      <c r="J44" s="121">
        <f>SUMIF(AC26:AD41,"対象外",AE26:AN41)</f>
        <v>3210</v>
      </c>
      <c r="K44" s="121"/>
      <c r="L44" s="121"/>
      <c r="M44" s="121"/>
      <c r="N44" s="121"/>
      <c r="O44" s="121"/>
      <c r="P44" s="121"/>
      <c r="Q44" s="121"/>
      <c r="R44" s="122"/>
      <c r="S44" s="123" t="s">
        <v>32</v>
      </c>
      <c r="T44" s="124"/>
      <c r="U44" s="124"/>
      <c r="V44" s="124"/>
      <c r="W44" s="124"/>
      <c r="X44" s="124">
        <v>0</v>
      </c>
      <c r="Y44" s="124"/>
      <c r="Z44" s="124"/>
      <c r="AA44" s="124"/>
      <c r="AB44" s="124"/>
      <c r="AC44" s="124"/>
      <c r="AD44" s="71"/>
      <c r="AE44" s="155"/>
      <c r="AF44" s="156"/>
      <c r="AG44" s="156"/>
      <c r="AH44" s="156"/>
      <c r="AI44" s="156"/>
      <c r="AJ44" s="156"/>
      <c r="AK44" s="156"/>
      <c r="AL44" s="156"/>
      <c r="AM44" s="156"/>
      <c r="AN44" s="157"/>
      <c r="AO44" s="30"/>
      <c r="AP44" s="31"/>
      <c r="AQ44" s="31" t="s">
        <v>14</v>
      </c>
      <c r="AR44" s="31"/>
      <c r="AS44" s="31"/>
      <c r="AT44" s="32"/>
      <c r="AU44" s="32"/>
      <c r="AV44" s="32"/>
      <c r="AW44" s="32"/>
      <c r="AX44" s="32"/>
      <c r="AY44" s="32" t="s">
        <v>80</v>
      </c>
      <c r="AZ44" s="32"/>
      <c r="BA44" s="32"/>
      <c r="BB44" s="33"/>
    </row>
    <row r="45" spans="1:54" ht="9.75" customHeight="1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87" t="s">
        <v>8</v>
      </c>
      <c r="Z45" s="87"/>
      <c r="AA45" s="87"/>
      <c r="AB45" s="87"/>
      <c r="AC45" s="87"/>
      <c r="AD45" s="88"/>
      <c r="AE45" s="89">
        <f>SUM(AE26:AN44)</f>
        <v>292999</v>
      </c>
      <c r="AF45" s="90"/>
      <c r="AG45" s="90"/>
      <c r="AH45" s="90"/>
      <c r="AI45" s="90"/>
      <c r="AJ45" s="90"/>
      <c r="AK45" s="90"/>
      <c r="AL45" s="90"/>
      <c r="AM45" s="90"/>
      <c r="AN45" s="91"/>
      <c r="AO45" s="1"/>
      <c r="AP45" s="1"/>
      <c r="AQ45" s="1"/>
      <c r="AR45" s="1"/>
      <c r="AS45" s="1"/>
    </row>
    <row r="46" spans="1:54" ht="19.5">
      <c r="A46" s="1"/>
      <c r="B46" s="98" t="s">
        <v>29</v>
      </c>
      <c r="C46" s="34" t="s">
        <v>9</v>
      </c>
      <c r="D46" s="16"/>
      <c r="E46" s="16"/>
      <c r="F46" s="13"/>
      <c r="G46" s="13"/>
      <c r="H46" s="13"/>
      <c r="I46" s="13"/>
      <c r="J46" s="13"/>
      <c r="K46" s="13"/>
      <c r="L46" s="5"/>
      <c r="M46" s="14"/>
      <c r="N46" s="1"/>
      <c r="O46" s="1"/>
      <c r="P46" s="1"/>
      <c r="Q46" s="1"/>
      <c r="R46" s="1"/>
      <c r="S46" s="1"/>
      <c r="T46" s="1"/>
      <c r="U46" s="1"/>
      <c r="V46" s="1"/>
      <c r="W46" s="1"/>
      <c r="X46" s="8"/>
      <c r="Y46" s="87"/>
      <c r="Z46" s="87"/>
      <c r="AA46" s="87"/>
      <c r="AB46" s="87"/>
      <c r="AC46" s="87"/>
      <c r="AD46" s="88"/>
      <c r="AE46" s="92"/>
      <c r="AF46" s="93"/>
      <c r="AG46" s="93"/>
      <c r="AH46" s="93"/>
      <c r="AI46" s="93"/>
      <c r="AJ46" s="93"/>
      <c r="AK46" s="93"/>
      <c r="AL46" s="93"/>
      <c r="AM46" s="93"/>
      <c r="AN46" s="94"/>
      <c r="AO46" s="1"/>
      <c r="AP46" s="101" t="s">
        <v>19</v>
      </c>
      <c r="AQ46" s="102"/>
      <c r="AR46" s="102"/>
      <c r="AS46" s="102"/>
      <c r="AT46" s="103"/>
      <c r="AU46" s="103"/>
      <c r="AV46" s="103"/>
      <c r="AW46" s="103"/>
      <c r="AX46" s="103"/>
      <c r="AY46" s="103"/>
      <c r="AZ46" s="103"/>
      <c r="BA46" s="103"/>
      <c r="BB46" s="104"/>
    </row>
    <row r="47" spans="1:54">
      <c r="A47" s="1"/>
      <c r="B47" s="99"/>
      <c r="C47" s="105" t="s">
        <v>78</v>
      </c>
      <c r="D47" s="106"/>
      <c r="E47" s="106"/>
      <c r="F47" s="106"/>
      <c r="G47" s="106"/>
      <c r="H47" s="106"/>
      <c r="I47" s="106"/>
      <c r="J47" s="106"/>
      <c r="K47" s="106"/>
      <c r="L47" s="107"/>
      <c r="M47" s="1"/>
      <c r="N47" s="1"/>
      <c r="O47" s="17" t="s">
        <v>10</v>
      </c>
      <c r="P47" s="1"/>
      <c r="Q47" s="1"/>
      <c r="R47" s="1"/>
      <c r="S47" s="1"/>
      <c r="T47" s="1"/>
      <c r="U47" s="1"/>
      <c r="V47" s="1"/>
      <c r="W47" s="1"/>
      <c r="X47" s="1"/>
      <c r="Y47" s="87"/>
      <c r="Z47" s="87"/>
      <c r="AA47" s="87"/>
      <c r="AB47" s="87"/>
      <c r="AC47" s="87"/>
      <c r="AD47" s="88"/>
      <c r="AE47" s="92"/>
      <c r="AF47" s="93"/>
      <c r="AG47" s="93"/>
      <c r="AH47" s="93"/>
      <c r="AI47" s="93"/>
      <c r="AJ47" s="93"/>
      <c r="AK47" s="93"/>
      <c r="AL47" s="93"/>
      <c r="AM47" s="93"/>
      <c r="AN47" s="94"/>
      <c r="AO47" s="1"/>
      <c r="AP47" s="111"/>
      <c r="AQ47" s="112"/>
      <c r="AR47" s="112"/>
      <c r="AS47" s="112"/>
      <c r="AT47" s="113"/>
      <c r="AU47" s="113"/>
      <c r="AV47" s="113"/>
      <c r="AW47" s="113"/>
      <c r="AX47" s="113"/>
      <c r="AY47" s="113"/>
      <c r="AZ47" s="113"/>
      <c r="BA47" s="113"/>
      <c r="BB47" s="114"/>
    </row>
    <row r="48" spans="1:54" ht="19.5" thickBot="1">
      <c r="A48" s="1"/>
      <c r="B48" s="100"/>
      <c r="C48" s="108"/>
      <c r="D48" s="109"/>
      <c r="E48" s="109"/>
      <c r="F48" s="109"/>
      <c r="G48" s="109"/>
      <c r="H48" s="109"/>
      <c r="I48" s="109"/>
      <c r="J48" s="109"/>
      <c r="K48" s="109"/>
      <c r="L48" s="11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87"/>
      <c r="Z48" s="87"/>
      <c r="AA48" s="87"/>
      <c r="AB48" s="87"/>
      <c r="AC48" s="87"/>
      <c r="AD48" s="88"/>
      <c r="AE48" s="95"/>
      <c r="AF48" s="96"/>
      <c r="AG48" s="96"/>
      <c r="AH48" s="96"/>
      <c r="AI48" s="96"/>
      <c r="AJ48" s="96"/>
      <c r="AK48" s="96"/>
      <c r="AL48" s="96"/>
      <c r="AM48" s="96"/>
      <c r="AN48" s="97"/>
      <c r="AO48" s="1"/>
      <c r="AP48" s="111"/>
      <c r="AQ48" s="112"/>
      <c r="AR48" s="112"/>
      <c r="AS48" s="112"/>
      <c r="AT48" s="113"/>
      <c r="AU48" s="113"/>
      <c r="AV48" s="113"/>
      <c r="AW48" s="113"/>
      <c r="AX48" s="113"/>
      <c r="AY48" s="113"/>
      <c r="AZ48" s="113"/>
      <c r="BA48" s="113"/>
      <c r="BB48" s="114"/>
    </row>
    <row r="49" spans="1:54" ht="15.75" customHeight="1">
      <c r="A49" s="1"/>
      <c r="B49" s="3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3"/>
      <c r="Z49" s="23"/>
      <c r="AA49" s="23"/>
      <c r="AB49" s="23"/>
      <c r="AC49" s="23"/>
      <c r="AD49" s="23"/>
      <c r="AE49" s="40"/>
      <c r="AF49" s="38"/>
      <c r="AG49" s="38"/>
      <c r="AH49" s="38"/>
      <c r="AI49" s="38"/>
      <c r="AJ49" s="38"/>
      <c r="AK49" s="38"/>
      <c r="AL49" s="38"/>
      <c r="AM49" s="38"/>
      <c r="AN49" s="38"/>
      <c r="AO49" s="1"/>
      <c r="AP49" s="13"/>
      <c r="AQ49" s="13"/>
      <c r="AR49" s="13"/>
      <c r="AS49" s="13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1:54" ht="15.75" customHeight="1">
      <c r="A50" s="1"/>
      <c r="B50" s="3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3"/>
      <c r="Z50" s="23"/>
      <c r="AA50" s="23"/>
      <c r="AB50" s="23"/>
      <c r="AC50" s="23"/>
      <c r="AD50" s="23"/>
      <c r="AE50" s="40"/>
      <c r="AF50" s="38"/>
      <c r="AG50" s="38"/>
      <c r="AH50" s="38"/>
      <c r="AI50" s="38"/>
      <c r="AJ50" s="38"/>
      <c r="AK50" s="38"/>
      <c r="AL50" s="38"/>
      <c r="AM50" s="38"/>
      <c r="AN50" s="38"/>
      <c r="AO50" s="1"/>
      <c r="AP50" s="1"/>
      <c r="AQ50" s="1"/>
      <c r="AR50" s="1"/>
      <c r="AS50" s="1"/>
    </row>
  </sheetData>
  <sheetProtection algorithmName="SHA-512" hashValue="esNKLKsoLpf8/k0EX8oSiFCDzJWQ6ecCpvLkHq4yziExctO0B15REns76HyPpth0xeovVHdqzD2pXmgpuQbu0A==" saltValue="vY8s+oKf8EeKDkbl0UvOlA==" spinCount="100000" sheet="1" objects="1" scenarios="1"/>
  <mergeCells count="132">
    <mergeCell ref="AO13:BB13"/>
    <mergeCell ref="J14:Z15"/>
    <mergeCell ref="AC14:AF14"/>
    <mergeCell ref="AG14:AJ14"/>
    <mergeCell ref="AK14:AN14"/>
    <mergeCell ref="AO14:BB14"/>
    <mergeCell ref="A16:A18"/>
    <mergeCell ref="B16:F20"/>
    <mergeCell ref="K16:M17"/>
    <mergeCell ref="N16:N17"/>
    <mergeCell ref="O16:R17"/>
    <mergeCell ref="S16:S17"/>
    <mergeCell ref="AC13:AF13"/>
    <mergeCell ref="AG13:AJ13"/>
    <mergeCell ref="AK13:AN13"/>
    <mergeCell ref="T16:W17"/>
    <mergeCell ref="X16:X17"/>
    <mergeCell ref="Y16:Z17"/>
    <mergeCell ref="AC16:AC23"/>
    <mergeCell ref="AE16:AI16"/>
    <mergeCell ref="AP16:AR16"/>
    <mergeCell ref="J19:Z19"/>
    <mergeCell ref="AE19:AW19"/>
    <mergeCell ref="J20:Z23"/>
    <mergeCell ref="AE20:AW20"/>
    <mergeCell ref="AE21:AW22"/>
    <mergeCell ref="AY21:AZ22"/>
    <mergeCell ref="B25:E25"/>
    <mergeCell ref="F25:I25"/>
    <mergeCell ref="J25:R25"/>
    <mergeCell ref="S25:U25"/>
    <mergeCell ref="V25:AB25"/>
    <mergeCell ref="AC25:AD25"/>
    <mergeCell ref="AE25:AN25"/>
    <mergeCell ref="AO25:BB25"/>
    <mergeCell ref="AE26:AN27"/>
    <mergeCell ref="AO26:BB26"/>
    <mergeCell ref="AQ27:AT27"/>
    <mergeCell ref="AV27:AZ27"/>
    <mergeCell ref="B28:E29"/>
    <mergeCell ref="F28:I29"/>
    <mergeCell ref="J28:R29"/>
    <mergeCell ref="S28:U29"/>
    <mergeCell ref="V28:AB29"/>
    <mergeCell ref="AC28:AD29"/>
    <mergeCell ref="B26:E27"/>
    <mergeCell ref="F26:I27"/>
    <mergeCell ref="J26:R27"/>
    <mergeCell ref="S26:U27"/>
    <mergeCell ref="V26:AB27"/>
    <mergeCell ref="AC26:AD27"/>
    <mergeCell ref="AE28:AN29"/>
    <mergeCell ref="AQ28:AT28"/>
    <mergeCell ref="AV28:AZ28"/>
    <mergeCell ref="AQ29:AU29"/>
    <mergeCell ref="AV29:AZ29"/>
    <mergeCell ref="B30:E31"/>
    <mergeCell ref="F30:I31"/>
    <mergeCell ref="J30:R31"/>
    <mergeCell ref="S30:U31"/>
    <mergeCell ref="V30:AB31"/>
    <mergeCell ref="AC30:AD31"/>
    <mergeCell ref="AE30:AN31"/>
    <mergeCell ref="AQ30:AT30"/>
    <mergeCell ref="B32:E33"/>
    <mergeCell ref="F32:I33"/>
    <mergeCell ref="J32:R33"/>
    <mergeCell ref="S32:U33"/>
    <mergeCell ref="V32:AB33"/>
    <mergeCell ref="AC32:AD33"/>
    <mergeCell ref="AE32:AN33"/>
    <mergeCell ref="AQ33:AU33"/>
    <mergeCell ref="AO32:BA32"/>
    <mergeCell ref="B34:E35"/>
    <mergeCell ref="F34:I35"/>
    <mergeCell ref="J34:R35"/>
    <mergeCell ref="S34:U35"/>
    <mergeCell ref="V34:AB35"/>
    <mergeCell ref="AC34:AD35"/>
    <mergeCell ref="AE34:AN35"/>
    <mergeCell ref="AQ34:AU34"/>
    <mergeCell ref="AV34:AZ34"/>
    <mergeCell ref="AQ35:AU35"/>
    <mergeCell ref="AV35:AZ35"/>
    <mergeCell ref="B36:E37"/>
    <mergeCell ref="F36:I37"/>
    <mergeCell ref="J36:R37"/>
    <mergeCell ref="S36:U37"/>
    <mergeCell ref="V36:AB37"/>
    <mergeCell ref="AC36:AD37"/>
    <mergeCell ref="AE36:AN37"/>
    <mergeCell ref="AQ36:AU36"/>
    <mergeCell ref="AV36:AZ36"/>
    <mergeCell ref="AQ37:AU37"/>
    <mergeCell ref="B38:E39"/>
    <mergeCell ref="F38:I39"/>
    <mergeCell ref="J38:R39"/>
    <mergeCell ref="S38:U39"/>
    <mergeCell ref="V38:AB39"/>
    <mergeCell ref="AC38:AD39"/>
    <mergeCell ref="AE38:AN39"/>
    <mergeCell ref="X42:AC42"/>
    <mergeCell ref="AE42:AN44"/>
    <mergeCell ref="F43:I43"/>
    <mergeCell ref="B40:E41"/>
    <mergeCell ref="F40:I41"/>
    <mergeCell ref="J40:R41"/>
    <mergeCell ref="S40:U41"/>
    <mergeCell ref="V40:AB41"/>
    <mergeCell ref="AC40:AD41"/>
    <mergeCell ref="AV41:AZ41"/>
    <mergeCell ref="AV42:AZ42"/>
    <mergeCell ref="Y45:AD48"/>
    <mergeCell ref="AE45:AN48"/>
    <mergeCell ref="B46:B48"/>
    <mergeCell ref="AP46:BB46"/>
    <mergeCell ref="C47:L48"/>
    <mergeCell ref="AP47:BB48"/>
    <mergeCell ref="J43:R43"/>
    <mergeCell ref="S43:W43"/>
    <mergeCell ref="X43:AC43"/>
    <mergeCell ref="F44:I44"/>
    <mergeCell ref="J44:R44"/>
    <mergeCell ref="S44:W44"/>
    <mergeCell ref="X44:AC44"/>
    <mergeCell ref="AE40:AN41"/>
    <mergeCell ref="AQ40:AT40"/>
    <mergeCell ref="AV40:AZ40"/>
    <mergeCell ref="B42:E44"/>
    <mergeCell ref="F42:I42"/>
    <mergeCell ref="J42:R42"/>
    <mergeCell ref="S42:W42"/>
  </mergeCells>
  <phoneticPr fontId="2"/>
  <dataValidations count="1">
    <dataValidation type="list" allowBlank="1" showInputMessage="1" showErrorMessage="1" sqref="AC26:AD41" xr:uid="{F1BB08A7-C3DB-4889-A133-5298A372F1EA}">
      <formula1>"10%,8%,対象外"</formula1>
    </dataValidation>
  </dataValidations>
  <printOptions horizontalCentered="1"/>
  <pageMargins left="0.15748031496062992" right="0.15748031496062992" top="0.55118110236220474" bottom="0.11811023622047245" header="0.31496062992125984" footer="0.31496062992125984"/>
  <pageSetup paperSize="9" scale="77" fitToHeight="0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8EE0-77F8-4283-A403-73597E6C4FFA}">
  <sheetPr>
    <pageSetUpPr fitToPage="1"/>
  </sheetPr>
  <dimension ref="A1:BP50"/>
  <sheetViews>
    <sheetView showGridLines="0" tabSelected="1" topLeftCell="A7" workbookViewId="0">
      <selection activeCell="C47" sqref="C47:L48"/>
    </sheetView>
  </sheetViews>
  <sheetFormatPr defaultRowHeight="18.75"/>
  <cols>
    <col min="1" max="1" width="3.625" customWidth="1"/>
    <col min="2" max="5" width="7.625" customWidth="1"/>
    <col min="6" max="9" width="5.125" customWidth="1"/>
    <col min="10" max="53" width="2.625" customWidth="1"/>
    <col min="54" max="54" width="1.625" customWidth="1"/>
  </cols>
  <sheetData>
    <row r="1" spans="1:68" s="48" customFormat="1" ht="19.5" thickTop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7"/>
      <c r="BP1" s="49"/>
    </row>
    <row r="2" spans="1:68" s="54" customFormat="1" ht="24">
      <c r="A2" s="50"/>
      <c r="B2" s="51" t="s">
        <v>92</v>
      </c>
      <c r="C2" s="52"/>
      <c r="D2" s="52"/>
      <c r="E2" s="52"/>
      <c r="F2" s="52"/>
      <c r="G2" s="52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66"/>
      <c r="BP2" s="55"/>
    </row>
    <row r="3" spans="1:68" s="57" customFormat="1" ht="17.25">
      <c r="A3" s="56"/>
      <c r="B3" s="58" t="s">
        <v>44</v>
      </c>
      <c r="C3" s="59" t="s">
        <v>45</v>
      </c>
      <c r="D3" s="60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58" t="s">
        <v>44</v>
      </c>
      <c r="X3" s="60"/>
      <c r="Y3" s="59" t="s">
        <v>46</v>
      </c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7"/>
      <c r="BP3" s="61"/>
    </row>
    <row r="4" spans="1:68" s="57" customFormat="1" ht="17.25">
      <c r="A4" s="56"/>
      <c r="B4" s="62" t="s">
        <v>47</v>
      </c>
      <c r="C4" s="60" t="s">
        <v>48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2" t="s">
        <v>47</v>
      </c>
      <c r="X4" s="60"/>
      <c r="Y4" s="60" t="s">
        <v>59</v>
      </c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7"/>
      <c r="BP4" s="61"/>
    </row>
    <row r="5" spans="1:68" s="57" customFormat="1" ht="17.25">
      <c r="A5" s="56"/>
      <c r="B5" s="62" t="s">
        <v>47</v>
      </c>
      <c r="C5" s="60" t="s">
        <v>49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2" t="s">
        <v>47</v>
      </c>
      <c r="X5" s="60"/>
      <c r="Y5" s="60" t="s">
        <v>58</v>
      </c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7"/>
      <c r="BP5" s="61"/>
    </row>
    <row r="6" spans="1:68" s="57" customFormat="1" ht="17.25">
      <c r="A6" s="56"/>
      <c r="B6" s="62" t="s">
        <v>47</v>
      </c>
      <c r="C6" s="60" t="s">
        <v>50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2" t="s">
        <v>47</v>
      </c>
      <c r="X6" s="60"/>
      <c r="Y6" s="60" t="s">
        <v>51</v>
      </c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7"/>
      <c r="BP6" s="61"/>
    </row>
    <row r="7" spans="1:68" s="57" customFormat="1" ht="17.25">
      <c r="A7" s="56"/>
      <c r="B7" s="62" t="s">
        <v>47</v>
      </c>
      <c r="C7" s="60" t="s">
        <v>55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2" t="s">
        <v>47</v>
      </c>
      <c r="X7" s="60"/>
      <c r="Y7" s="60" t="s">
        <v>52</v>
      </c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7"/>
      <c r="BP7" s="61"/>
    </row>
    <row r="8" spans="1:68" s="57" customFormat="1" ht="17.25">
      <c r="A8" s="56"/>
      <c r="B8" s="62" t="s">
        <v>47</v>
      </c>
      <c r="C8" s="60" t="s">
        <v>56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2" t="s">
        <v>47</v>
      </c>
      <c r="X8" s="60"/>
      <c r="Y8" s="60" t="s">
        <v>53</v>
      </c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7"/>
      <c r="BP8" s="61"/>
    </row>
    <row r="9" spans="1:68" s="57" customFormat="1" ht="17.25">
      <c r="A9" s="56"/>
      <c r="B9" s="62" t="s">
        <v>47</v>
      </c>
      <c r="C9" s="60" t="s">
        <v>57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2" t="s">
        <v>47</v>
      </c>
      <c r="X9" s="60"/>
      <c r="Y9" s="60" t="s">
        <v>60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7"/>
      <c r="BP9" s="61"/>
    </row>
    <row r="10" spans="1:68" s="57" customFormat="1" ht="17.25">
      <c r="A10" s="56"/>
      <c r="B10" s="62"/>
      <c r="C10" s="60" t="s">
        <v>54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7"/>
      <c r="BP10" s="61"/>
    </row>
    <row r="11" spans="1:68" s="65" customFormat="1" ht="20.25" thickBo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8"/>
      <c r="BP11" s="55"/>
    </row>
    <row r="12" spans="1:68" s="65" customFormat="1" ht="20.25" thickTop="1">
      <c r="A12" s="75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P12" s="55"/>
    </row>
    <row r="13" spans="1:6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27"/>
      <c r="AD13" s="99"/>
      <c r="AE13" s="99"/>
      <c r="AF13" s="228"/>
      <c r="AG13" s="204" t="s">
        <v>25</v>
      </c>
      <c r="AH13" s="204"/>
      <c r="AI13" s="204"/>
      <c r="AJ13" s="204"/>
      <c r="AK13" s="204" t="s">
        <v>26</v>
      </c>
      <c r="AL13" s="204"/>
      <c r="AM13" s="204"/>
      <c r="AN13" s="204"/>
      <c r="AO13" s="101" t="s">
        <v>65</v>
      </c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</row>
    <row r="14" spans="1:68" ht="50.1" customHeight="1">
      <c r="A14" s="1"/>
      <c r="F14" s="1"/>
      <c r="G14" s="1"/>
      <c r="H14" s="1"/>
      <c r="I14" s="1"/>
      <c r="J14" s="211" t="s">
        <v>39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1"/>
      <c r="AB14" s="1"/>
      <c r="AC14" s="212"/>
      <c r="AD14" s="213"/>
      <c r="AE14" s="213"/>
      <c r="AF14" s="214"/>
      <c r="AG14" s="215"/>
      <c r="AH14" s="215"/>
      <c r="AI14" s="215"/>
      <c r="AJ14" s="215"/>
      <c r="AK14" s="215"/>
      <c r="AL14" s="215"/>
      <c r="AM14" s="215"/>
      <c r="AN14" s="215"/>
      <c r="AO14" s="216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4"/>
    </row>
    <row r="15" spans="1:68" ht="30" customHeight="1">
      <c r="A15" s="1"/>
      <c r="B15" s="1"/>
      <c r="C15" s="1"/>
      <c r="D15" s="1"/>
      <c r="E15" s="1"/>
      <c r="F15" s="1"/>
      <c r="G15" s="2"/>
      <c r="H15" s="2"/>
      <c r="I15" s="2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"/>
      <c r="AB15" s="2"/>
      <c r="AC15" s="2"/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68" ht="20.100000000000001" customHeight="1">
      <c r="A16" s="217"/>
      <c r="B16" s="219" t="s">
        <v>31</v>
      </c>
      <c r="C16" s="219"/>
      <c r="D16" s="219"/>
      <c r="E16" s="220"/>
      <c r="F16" s="221"/>
      <c r="G16" s="1"/>
      <c r="H16" s="1"/>
      <c r="I16" s="1"/>
      <c r="J16" s="82"/>
      <c r="K16" s="222"/>
      <c r="L16" s="223"/>
      <c r="M16" s="223"/>
      <c r="N16" s="225" t="s">
        <v>37</v>
      </c>
      <c r="O16" s="222"/>
      <c r="P16" s="223"/>
      <c r="Q16" s="223"/>
      <c r="R16" s="223"/>
      <c r="S16" s="225" t="s">
        <v>38</v>
      </c>
      <c r="T16" s="222"/>
      <c r="U16" s="223"/>
      <c r="V16" s="223"/>
      <c r="W16" s="223"/>
      <c r="X16" s="229" t="s">
        <v>36</v>
      </c>
      <c r="Y16" s="222"/>
      <c r="Z16" s="231"/>
      <c r="AA16" s="1"/>
      <c r="AB16" s="1"/>
      <c r="AC16" s="233" t="s">
        <v>7</v>
      </c>
      <c r="AD16" s="3"/>
      <c r="AE16" s="236" t="s">
        <v>18</v>
      </c>
      <c r="AF16" s="236"/>
      <c r="AG16" s="236"/>
      <c r="AH16" s="236"/>
      <c r="AI16" s="236"/>
      <c r="AJ16" s="4"/>
      <c r="AK16" s="34" t="s">
        <v>30</v>
      </c>
      <c r="AL16" s="15"/>
      <c r="AM16" s="15"/>
      <c r="AN16" s="15"/>
      <c r="AO16" s="15"/>
      <c r="AP16" s="237"/>
      <c r="AQ16" s="237"/>
      <c r="AR16" s="237"/>
      <c r="AS16" s="13"/>
      <c r="AT16" s="21"/>
      <c r="AU16" s="21"/>
      <c r="AV16" s="21"/>
      <c r="AW16" s="21"/>
      <c r="AX16" s="21"/>
      <c r="AY16" s="21"/>
      <c r="AZ16" s="21"/>
      <c r="BA16" s="21"/>
      <c r="BB16" s="18"/>
    </row>
    <row r="17" spans="1:55" ht="24" customHeight="1">
      <c r="A17" s="218"/>
      <c r="B17" s="221"/>
      <c r="C17" s="221"/>
      <c r="D17" s="221"/>
      <c r="E17" s="221"/>
      <c r="F17" s="221"/>
      <c r="G17" s="1"/>
      <c r="H17" s="1"/>
      <c r="I17" s="1"/>
      <c r="J17" s="83"/>
      <c r="K17" s="224"/>
      <c r="L17" s="224"/>
      <c r="M17" s="224"/>
      <c r="N17" s="226"/>
      <c r="O17" s="224"/>
      <c r="P17" s="224"/>
      <c r="Q17" s="224"/>
      <c r="R17" s="224"/>
      <c r="S17" s="226"/>
      <c r="T17" s="224"/>
      <c r="U17" s="224"/>
      <c r="V17" s="224"/>
      <c r="W17" s="224"/>
      <c r="X17" s="230"/>
      <c r="Y17" s="224"/>
      <c r="Z17" s="232"/>
      <c r="AA17" s="1"/>
      <c r="AB17" s="1"/>
      <c r="AC17" s="234"/>
      <c r="AD17" s="6"/>
      <c r="AE17" s="76"/>
      <c r="AF17" s="77"/>
      <c r="AG17" s="77"/>
      <c r="AH17" s="77"/>
      <c r="AI17" s="78"/>
      <c r="AJ17" s="7"/>
      <c r="AK17" s="79" t="s">
        <v>91</v>
      </c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1"/>
      <c r="AY17" s="84"/>
      <c r="AZ17" s="84"/>
      <c r="BA17" s="84"/>
      <c r="BB17" s="72"/>
      <c r="BC17" s="37"/>
    </row>
    <row r="18" spans="1:55" ht="20.100000000000001" customHeight="1">
      <c r="A18" s="218"/>
      <c r="B18" s="221"/>
      <c r="C18" s="221"/>
      <c r="D18" s="221"/>
      <c r="E18" s="221"/>
      <c r="F18" s="22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34"/>
      <c r="AD18" s="6"/>
      <c r="AE18" s="7"/>
      <c r="AF18" s="24"/>
      <c r="AG18" s="24"/>
      <c r="AH18" s="24"/>
      <c r="AI18" s="24"/>
      <c r="AJ18" s="7"/>
      <c r="AK18" s="7"/>
      <c r="AL18" s="7"/>
      <c r="AM18" s="7"/>
      <c r="AN18" s="7"/>
      <c r="AO18" s="7"/>
      <c r="AP18" s="1"/>
      <c r="AQ18" s="1"/>
      <c r="AR18" s="1"/>
      <c r="AS18" s="1"/>
      <c r="BB18" s="19"/>
    </row>
    <row r="19" spans="1:55" ht="15" customHeight="1">
      <c r="A19" s="1"/>
      <c r="B19" s="221"/>
      <c r="C19" s="221"/>
      <c r="D19" s="221"/>
      <c r="E19" s="221"/>
      <c r="F19" s="221"/>
      <c r="G19" s="9"/>
      <c r="H19" s="9"/>
      <c r="I19" s="9"/>
      <c r="J19" s="101" t="s">
        <v>27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10"/>
      <c r="AA19" s="9"/>
      <c r="AB19" s="9"/>
      <c r="AC19" s="234"/>
      <c r="AD19" s="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28"/>
      <c r="AY19" s="28"/>
      <c r="BB19" s="19"/>
    </row>
    <row r="20" spans="1:55" ht="17.100000000000001" customHeight="1">
      <c r="A20" s="1"/>
      <c r="B20" s="173"/>
      <c r="C20" s="173"/>
      <c r="D20" s="173"/>
      <c r="E20" s="173"/>
      <c r="F20" s="173"/>
      <c r="G20" s="9"/>
      <c r="H20" s="9"/>
      <c r="I20" s="9"/>
      <c r="J20" s="238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40"/>
      <c r="AA20" s="9"/>
      <c r="AB20" s="9"/>
      <c r="AC20" s="234"/>
      <c r="AD20" s="6"/>
      <c r="AE20" s="196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28"/>
      <c r="AY20" s="28"/>
      <c r="BB20" s="19"/>
    </row>
    <row r="21" spans="1:55" ht="17.100000000000001" customHeight="1">
      <c r="A21" s="1"/>
      <c r="B21" s="42"/>
      <c r="C21" s="42"/>
      <c r="D21" s="41"/>
      <c r="E21" s="41"/>
      <c r="F21" s="1"/>
      <c r="G21" s="9"/>
      <c r="H21" s="9"/>
      <c r="I21" s="9"/>
      <c r="J21" s="241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242"/>
      <c r="AA21" s="9"/>
      <c r="AB21" s="9"/>
      <c r="AC21" s="234"/>
      <c r="AD21" s="6"/>
      <c r="AE21" s="198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44"/>
      <c r="AY21" s="246" t="s">
        <v>28</v>
      </c>
      <c r="AZ21" s="247"/>
      <c r="BB21" s="19"/>
    </row>
    <row r="22" spans="1:55" ht="17.100000000000001" customHeight="1">
      <c r="A22" s="1"/>
      <c r="B22" s="1"/>
      <c r="C22" s="1"/>
      <c r="D22" s="1"/>
      <c r="E22" s="1"/>
      <c r="F22" s="1"/>
      <c r="G22" s="9"/>
      <c r="H22" s="9"/>
      <c r="I22" s="9"/>
      <c r="J22" s="241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242"/>
      <c r="AA22" s="9"/>
      <c r="AB22" s="9"/>
      <c r="AC22" s="234"/>
      <c r="AD22" s="6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44"/>
      <c r="AY22" s="247"/>
      <c r="AZ22" s="247"/>
      <c r="BB22" s="19"/>
    </row>
    <row r="23" spans="1:55" ht="17.100000000000001" customHeight="1">
      <c r="A23" s="1"/>
      <c r="B23" s="1"/>
      <c r="C23" s="1"/>
      <c r="D23" s="1"/>
      <c r="E23" s="1"/>
      <c r="F23" s="1"/>
      <c r="G23" s="9"/>
      <c r="H23" s="9"/>
      <c r="I23" s="9"/>
      <c r="J23" s="243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9"/>
      <c r="AB23" s="9"/>
      <c r="AC23" s="235"/>
      <c r="AD23" s="10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2"/>
      <c r="AQ23" s="12"/>
      <c r="AR23" s="22"/>
      <c r="AS23" s="12"/>
      <c r="AT23" s="22"/>
      <c r="AU23" s="22"/>
      <c r="AV23" s="22"/>
      <c r="AW23" s="25"/>
      <c r="AX23" s="22"/>
      <c r="AY23" s="22"/>
      <c r="AZ23" s="22"/>
      <c r="BA23" s="22"/>
      <c r="BB23" s="20"/>
    </row>
    <row r="24" spans="1:55" ht="20.100000000000001" customHeight="1">
      <c r="A24" s="1"/>
      <c r="B24" s="1"/>
      <c r="C24" s="1"/>
      <c r="D24" s="1"/>
      <c r="E24" s="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"/>
      <c r="AG24" s="1"/>
      <c r="AH24" s="1"/>
      <c r="AI24" s="1"/>
      <c r="AJ24" s="1"/>
      <c r="AK24" s="1"/>
      <c r="AL24" s="1"/>
      <c r="AM24" s="1"/>
      <c r="AN24" s="1"/>
      <c r="AO24" s="7"/>
      <c r="AP24" s="1"/>
      <c r="AQ24" s="1"/>
      <c r="AR24" s="1"/>
      <c r="AS24" s="1"/>
    </row>
    <row r="25" spans="1:55" ht="19.5">
      <c r="A25" s="1"/>
      <c r="B25" s="202" t="s">
        <v>0</v>
      </c>
      <c r="C25" s="202"/>
      <c r="D25" s="202"/>
      <c r="E25" s="203"/>
      <c r="F25" s="204" t="s">
        <v>1</v>
      </c>
      <c r="G25" s="204"/>
      <c r="H25" s="204"/>
      <c r="I25" s="101"/>
      <c r="J25" s="204" t="s">
        <v>2</v>
      </c>
      <c r="K25" s="204"/>
      <c r="L25" s="204"/>
      <c r="M25" s="204"/>
      <c r="N25" s="204"/>
      <c r="O25" s="204"/>
      <c r="P25" s="204"/>
      <c r="Q25" s="204"/>
      <c r="R25" s="101"/>
      <c r="S25" s="101" t="s">
        <v>35</v>
      </c>
      <c r="T25" s="205"/>
      <c r="U25" s="206"/>
      <c r="V25" s="207" t="s">
        <v>3</v>
      </c>
      <c r="W25" s="208"/>
      <c r="X25" s="208"/>
      <c r="Y25" s="208"/>
      <c r="Z25" s="208"/>
      <c r="AA25" s="208"/>
      <c r="AB25" s="209"/>
      <c r="AC25" s="102" t="s">
        <v>33</v>
      </c>
      <c r="AD25" s="206"/>
      <c r="AE25" s="210" t="s">
        <v>4</v>
      </c>
      <c r="AF25" s="204"/>
      <c r="AG25" s="204"/>
      <c r="AH25" s="204"/>
      <c r="AI25" s="204"/>
      <c r="AJ25" s="204"/>
      <c r="AK25" s="204"/>
      <c r="AL25" s="204"/>
      <c r="AM25" s="204"/>
      <c r="AN25" s="204"/>
      <c r="AO25" s="101" t="s">
        <v>5</v>
      </c>
      <c r="AP25" s="102"/>
      <c r="AQ25" s="102"/>
      <c r="AR25" s="102"/>
      <c r="AS25" s="102"/>
      <c r="AT25" s="103"/>
      <c r="AU25" s="103"/>
      <c r="AV25" s="103"/>
      <c r="AW25" s="103"/>
      <c r="AX25" s="103"/>
      <c r="AY25" s="103"/>
      <c r="AZ25" s="103"/>
      <c r="BA25" s="103"/>
      <c r="BB25" s="104"/>
    </row>
    <row r="26" spans="1:55" ht="18.95" customHeight="1">
      <c r="A26" s="1"/>
      <c r="B26" s="185"/>
      <c r="C26" s="186"/>
      <c r="D26" s="186"/>
      <c r="E26" s="186"/>
      <c r="F26" s="185"/>
      <c r="G26" s="186"/>
      <c r="H26" s="186"/>
      <c r="I26" s="186"/>
      <c r="J26" s="187"/>
      <c r="K26" s="188"/>
      <c r="L26" s="188"/>
      <c r="M26" s="188"/>
      <c r="N26" s="188"/>
      <c r="O26" s="188"/>
      <c r="P26" s="188"/>
      <c r="Q26" s="188"/>
      <c r="R26" s="188"/>
      <c r="S26" s="189"/>
      <c r="T26" s="190"/>
      <c r="U26" s="191"/>
      <c r="V26" s="192"/>
      <c r="W26" s="192"/>
      <c r="X26" s="192"/>
      <c r="Y26" s="192"/>
      <c r="Z26" s="192"/>
      <c r="AA26" s="192"/>
      <c r="AB26" s="193"/>
      <c r="AC26" s="194">
        <v>0.1</v>
      </c>
      <c r="AD26" s="195"/>
      <c r="AE26" s="177">
        <f>V26*J26</f>
        <v>0</v>
      </c>
      <c r="AF26" s="178"/>
      <c r="AG26" s="178"/>
      <c r="AH26" s="178"/>
      <c r="AI26" s="178"/>
      <c r="AJ26" s="178"/>
      <c r="AK26" s="178"/>
      <c r="AL26" s="178"/>
      <c r="AM26" s="178"/>
      <c r="AN26" s="179"/>
      <c r="AO26" s="175" t="s">
        <v>11</v>
      </c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1"/>
    </row>
    <row r="27" spans="1:55" ht="18.95" customHeight="1">
      <c r="A27" s="1"/>
      <c r="B27" s="139"/>
      <c r="C27" s="138"/>
      <c r="D27" s="138"/>
      <c r="E27" s="138"/>
      <c r="F27" s="139"/>
      <c r="G27" s="138"/>
      <c r="H27" s="138"/>
      <c r="I27" s="138"/>
      <c r="J27" s="142"/>
      <c r="K27" s="141"/>
      <c r="L27" s="141"/>
      <c r="M27" s="141"/>
      <c r="N27" s="141"/>
      <c r="O27" s="141"/>
      <c r="P27" s="141"/>
      <c r="Q27" s="141"/>
      <c r="R27" s="141"/>
      <c r="S27" s="146"/>
      <c r="T27" s="144"/>
      <c r="U27" s="145"/>
      <c r="V27" s="147"/>
      <c r="W27" s="147"/>
      <c r="X27" s="147"/>
      <c r="Y27" s="147"/>
      <c r="Z27" s="147"/>
      <c r="AA27" s="147"/>
      <c r="AB27" s="148"/>
      <c r="AC27" s="151"/>
      <c r="AD27" s="150"/>
      <c r="AE27" s="126"/>
      <c r="AF27" s="126"/>
      <c r="AG27" s="126"/>
      <c r="AH27" s="126"/>
      <c r="AI27" s="126"/>
      <c r="AJ27" s="126"/>
      <c r="AK27" s="126"/>
      <c r="AL27" s="126"/>
      <c r="AM27" s="126"/>
      <c r="AN27" s="127"/>
      <c r="AO27" s="35">
        <v>1</v>
      </c>
      <c r="AP27" t="s">
        <v>34</v>
      </c>
      <c r="AQ27" s="174" t="s">
        <v>23</v>
      </c>
      <c r="AR27" s="172"/>
      <c r="AS27" s="172"/>
      <c r="AT27" s="172"/>
      <c r="AV27" s="182" t="s">
        <v>15</v>
      </c>
      <c r="AW27" s="183"/>
      <c r="AX27" s="183"/>
      <c r="AY27" s="183"/>
      <c r="AZ27" s="184"/>
      <c r="BA27" s="36"/>
      <c r="BB27" s="29"/>
    </row>
    <row r="28" spans="1:55" ht="18.95" customHeight="1">
      <c r="A28" s="1"/>
      <c r="B28" s="137"/>
      <c r="C28" s="138"/>
      <c r="D28" s="138"/>
      <c r="E28" s="138"/>
      <c r="F28" s="137"/>
      <c r="G28" s="138"/>
      <c r="H28" s="138"/>
      <c r="I28" s="138"/>
      <c r="J28" s="140"/>
      <c r="K28" s="141"/>
      <c r="L28" s="141"/>
      <c r="M28" s="141"/>
      <c r="N28" s="141"/>
      <c r="O28" s="141"/>
      <c r="P28" s="141"/>
      <c r="Q28" s="141"/>
      <c r="R28" s="141"/>
      <c r="S28" s="143"/>
      <c r="T28" s="144"/>
      <c r="U28" s="145"/>
      <c r="V28" s="147"/>
      <c r="W28" s="147"/>
      <c r="X28" s="147"/>
      <c r="Y28" s="147"/>
      <c r="Z28" s="147"/>
      <c r="AA28" s="147"/>
      <c r="AB28" s="148"/>
      <c r="AC28" s="149">
        <v>0.1</v>
      </c>
      <c r="AD28" s="150"/>
      <c r="AE28" s="125">
        <f t="shared" ref="AE28" si="0">V28*J28</f>
        <v>0</v>
      </c>
      <c r="AF28" s="126"/>
      <c r="AG28" s="126"/>
      <c r="AH28" s="126"/>
      <c r="AI28" s="126"/>
      <c r="AJ28" s="126"/>
      <c r="AK28" s="126"/>
      <c r="AL28" s="126"/>
      <c r="AM28" s="126"/>
      <c r="AN28" s="127"/>
      <c r="AO28" s="35">
        <v>2</v>
      </c>
      <c r="AP28" t="s">
        <v>34</v>
      </c>
      <c r="AQ28" s="174" t="s">
        <v>24</v>
      </c>
      <c r="AR28" s="172"/>
      <c r="AS28" s="172"/>
      <c r="AT28" s="172"/>
      <c r="AV28" s="182" t="s">
        <v>16</v>
      </c>
      <c r="AW28" s="183"/>
      <c r="AX28" s="183"/>
      <c r="AY28" s="183"/>
      <c r="AZ28" s="184"/>
      <c r="BA28" s="36"/>
      <c r="BB28" s="29"/>
    </row>
    <row r="29" spans="1:55" ht="18.95" customHeight="1">
      <c r="A29" s="1"/>
      <c r="B29" s="139"/>
      <c r="C29" s="138"/>
      <c r="D29" s="138"/>
      <c r="E29" s="138"/>
      <c r="F29" s="139"/>
      <c r="G29" s="138"/>
      <c r="H29" s="138"/>
      <c r="I29" s="138"/>
      <c r="J29" s="142"/>
      <c r="K29" s="141"/>
      <c r="L29" s="141"/>
      <c r="M29" s="141"/>
      <c r="N29" s="141"/>
      <c r="O29" s="141"/>
      <c r="P29" s="141"/>
      <c r="Q29" s="141"/>
      <c r="R29" s="141"/>
      <c r="S29" s="146"/>
      <c r="T29" s="144"/>
      <c r="U29" s="145"/>
      <c r="V29" s="147"/>
      <c r="W29" s="147"/>
      <c r="X29" s="147"/>
      <c r="Y29" s="147"/>
      <c r="Z29" s="147"/>
      <c r="AA29" s="147"/>
      <c r="AB29" s="148"/>
      <c r="AC29" s="151"/>
      <c r="AD29" s="150"/>
      <c r="AE29" s="126"/>
      <c r="AF29" s="126"/>
      <c r="AG29" s="126"/>
      <c r="AH29" s="126"/>
      <c r="AI29" s="126"/>
      <c r="AJ29" s="126"/>
      <c r="AK29" s="126"/>
      <c r="AL29" s="126"/>
      <c r="AM29" s="126"/>
      <c r="AN29" s="127"/>
      <c r="AO29" s="35">
        <v>3</v>
      </c>
      <c r="AP29" t="s">
        <v>34</v>
      </c>
      <c r="AQ29" s="171" t="s">
        <v>13</v>
      </c>
      <c r="AR29" s="172"/>
      <c r="AS29" s="172"/>
      <c r="AT29" s="172"/>
      <c r="AU29" s="173"/>
      <c r="AV29" s="182" t="s">
        <v>17</v>
      </c>
      <c r="AW29" s="183"/>
      <c r="AX29" s="183"/>
      <c r="AY29" s="183"/>
      <c r="AZ29" s="184"/>
      <c r="BA29" s="36"/>
      <c r="BB29" s="29"/>
    </row>
    <row r="30" spans="1:55" ht="18.95" customHeight="1">
      <c r="A30" s="1"/>
      <c r="B30" s="137"/>
      <c r="C30" s="138"/>
      <c r="D30" s="138"/>
      <c r="E30" s="138"/>
      <c r="F30" s="137"/>
      <c r="G30" s="138"/>
      <c r="H30" s="138"/>
      <c r="I30" s="138"/>
      <c r="J30" s="140"/>
      <c r="K30" s="141"/>
      <c r="L30" s="141"/>
      <c r="M30" s="141"/>
      <c r="N30" s="141"/>
      <c r="O30" s="141"/>
      <c r="P30" s="141"/>
      <c r="Q30" s="141"/>
      <c r="R30" s="141"/>
      <c r="S30" s="143"/>
      <c r="T30" s="144"/>
      <c r="U30" s="145"/>
      <c r="V30" s="147"/>
      <c r="W30" s="147"/>
      <c r="X30" s="147"/>
      <c r="Y30" s="147"/>
      <c r="Z30" s="147"/>
      <c r="AA30" s="147"/>
      <c r="AB30" s="148"/>
      <c r="AC30" s="149">
        <v>0.1</v>
      </c>
      <c r="AD30" s="150"/>
      <c r="AE30" s="125">
        <f t="shared" ref="AE30" si="1">V30*J30</f>
        <v>0</v>
      </c>
      <c r="AF30" s="126"/>
      <c r="AG30" s="126"/>
      <c r="AH30" s="126"/>
      <c r="AI30" s="126"/>
      <c r="AJ30" s="126"/>
      <c r="AK30" s="126"/>
      <c r="AL30" s="126"/>
      <c r="AM30" s="126"/>
      <c r="AN30" s="127"/>
      <c r="AO30" s="35">
        <v>4</v>
      </c>
      <c r="AP30" t="s">
        <v>34</v>
      </c>
      <c r="AQ30" s="174" t="s">
        <v>22</v>
      </c>
      <c r="AR30" s="172"/>
      <c r="AS30" s="172"/>
      <c r="AT30" s="172"/>
      <c r="AU30" s="28"/>
      <c r="AV30" s="28"/>
      <c r="AW30" s="28"/>
      <c r="AX30" s="28"/>
      <c r="AY30" s="28"/>
      <c r="AZ30" s="28"/>
      <c r="BA30" s="28"/>
      <c r="BB30" s="29"/>
    </row>
    <row r="31" spans="1:55" ht="18.95" customHeight="1">
      <c r="A31" s="1"/>
      <c r="B31" s="139"/>
      <c r="C31" s="138"/>
      <c r="D31" s="138"/>
      <c r="E31" s="138"/>
      <c r="F31" s="139"/>
      <c r="G31" s="138"/>
      <c r="H31" s="138"/>
      <c r="I31" s="138"/>
      <c r="J31" s="142"/>
      <c r="K31" s="141"/>
      <c r="L31" s="141"/>
      <c r="M31" s="141"/>
      <c r="N31" s="141"/>
      <c r="O31" s="141"/>
      <c r="P31" s="141"/>
      <c r="Q31" s="141"/>
      <c r="R31" s="141"/>
      <c r="S31" s="146"/>
      <c r="T31" s="144"/>
      <c r="U31" s="145"/>
      <c r="V31" s="147"/>
      <c r="W31" s="147"/>
      <c r="X31" s="147"/>
      <c r="Y31" s="147"/>
      <c r="Z31" s="147"/>
      <c r="AA31" s="147"/>
      <c r="AB31" s="148"/>
      <c r="AC31" s="151"/>
      <c r="AD31" s="150"/>
      <c r="AE31" s="126"/>
      <c r="AF31" s="126"/>
      <c r="AG31" s="126"/>
      <c r="AH31" s="126"/>
      <c r="AI31" s="126"/>
      <c r="AJ31" s="126"/>
      <c r="AK31" s="126"/>
      <c r="AL31" s="126"/>
      <c r="AM31" s="126"/>
      <c r="AN31" s="127"/>
      <c r="AO31" s="30"/>
      <c r="AP31" s="31"/>
      <c r="AQ31" s="31" t="s">
        <v>14</v>
      </c>
      <c r="AR31" s="31"/>
      <c r="AS31" s="32"/>
      <c r="AT31" s="32"/>
      <c r="AU31" s="32"/>
      <c r="AV31" s="31"/>
      <c r="AW31" s="32"/>
      <c r="AX31" s="32"/>
      <c r="AY31" s="32" t="s">
        <v>80</v>
      </c>
      <c r="AZ31" s="32"/>
      <c r="BA31" s="32"/>
      <c r="BB31" s="33"/>
    </row>
    <row r="32" spans="1:55" ht="18.95" customHeight="1">
      <c r="A32" s="1"/>
      <c r="B32" s="137"/>
      <c r="C32" s="138"/>
      <c r="D32" s="138"/>
      <c r="E32" s="138"/>
      <c r="F32" s="137"/>
      <c r="G32" s="138"/>
      <c r="H32" s="138"/>
      <c r="I32" s="138"/>
      <c r="J32" s="140"/>
      <c r="K32" s="141"/>
      <c r="L32" s="141"/>
      <c r="M32" s="141"/>
      <c r="N32" s="141"/>
      <c r="O32" s="141"/>
      <c r="P32" s="141"/>
      <c r="Q32" s="141"/>
      <c r="R32" s="141"/>
      <c r="S32" s="143"/>
      <c r="T32" s="144"/>
      <c r="U32" s="145"/>
      <c r="V32" s="147"/>
      <c r="W32" s="147"/>
      <c r="X32" s="147"/>
      <c r="Y32" s="147"/>
      <c r="Z32" s="147"/>
      <c r="AA32" s="147"/>
      <c r="AB32" s="148"/>
      <c r="AC32" s="149">
        <v>0.1</v>
      </c>
      <c r="AD32" s="150"/>
      <c r="AE32" s="125">
        <f t="shared" ref="AE32" si="2">V32*J32</f>
        <v>0</v>
      </c>
      <c r="AF32" s="126"/>
      <c r="AG32" s="126"/>
      <c r="AH32" s="126"/>
      <c r="AI32" s="126"/>
      <c r="AJ32" s="126"/>
      <c r="AK32" s="126"/>
      <c r="AL32" s="126"/>
      <c r="AM32" s="126"/>
      <c r="AN32" s="127"/>
      <c r="AO32" s="175" t="s">
        <v>12</v>
      </c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29"/>
    </row>
    <row r="33" spans="1:54" ht="18.95" customHeight="1">
      <c r="A33" s="1"/>
      <c r="B33" s="139"/>
      <c r="C33" s="138"/>
      <c r="D33" s="138"/>
      <c r="E33" s="138"/>
      <c r="F33" s="139"/>
      <c r="G33" s="138"/>
      <c r="H33" s="138"/>
      <c r="I33" s="138"/>
      <c r="J33" s="142"/>
      <c r="K33" s="141"/>
      <c r="L33" s="141"/>
      <c r="M33" s="141"/>
      <c r="N33" s="141"/>
      <c r="O33" s="141"/>
      <c r="P33" s="141"/>
      <c r="Q33" s="141"/>
      <c r="R33" s="141"/>
      <c r="S33" s="146"/>
      <c r="T33" s="144"/>
      <c r="U33" s="145"/>
      <c r="V33" s="147"/>
      <c r="W33" s="147"/>
      <c r="X33" s="147"/>
      <c r="Y33" s="147"/>
      <c r="Z33" s="147"/>
      <c r="AA33" s="147"/>
      <c r="AB33" s="148"/>
      <c r="AC33" s="151"/>
      <c r="AD33" s="150"/>
      <c r="AE33" s="126"/>
      <c r="AF33" s="126"/>
      <c r="AG33" s="126"/>
      <c r="AH33" s="126"/>
      <c r="AI33" s="126"/>
      <c r="AJ33" s="126"/>
      <c r="AK33" s="126"/>
      <c r="AL33" s="126"/>
      <c r="AM33" s="126"/>
      <c r="AN33" s="127"/>
      <c r="AO33" s="26">
        <v>1</v>
      </c>
      <c r="AP33" t="s">
        <v>34</v>
      </c>
      <c r="AQ33" s="131" t="s">
        <v>20</v>
      </c>
      <c r="AR33" s="173"/>
      <c r="AS33" s="173"/>
      <c r="AT33" s="173"/>
      <c r="AU33" s="173"/>
      <c r="AV33" s="43" t="s">
        <v>62</v>
      </c>
      <c r="BB33" s="29"/>
    </row>
    <row r="34" spans="1:54" ht="18.95" customHeight="1">
      <c r="A34" s="1"/>
      <c r="B34" s="137"/>
      <c r="C34" s="138"/>
      <c r="D34" s="138"/>
      <c r="E34" s="138"/>
      <c r="F34" s="137"/>
      <c r="G34" s="138"/>
      <c r="H34" s="138"/>
      <c r="I34" s="138"/>
      <c r="J34" s="140"/>
      <c r="K34" s="141"/>
      <c r="L34" s="141"/>
      <c r="M34" s="141"/>
      <c r="N34" s="141"/>
      <c r="O34" s="141"/>
      <c r="P34" s="141"/>
      <c r="Q34" s="141"/>
      <c r="R34" s="141"/>
      <c r="S34" s="143"/>
      <c r="T34" s="144"/>
      <c r="U34" s="145"/>
      <c r="V34" s="147"/>
      <c r="W34" s="147"/>
      <c r="X34" s="147"/>
      <c r="Y34" s="147"/>
      <c r="Z34" s="147"/>
      <c r="AA34" s="147"/>
      <c r="AB34" s="148"/>
      <c r="AC34" s="149">
        <v>0.1</v>
      </c>
      <c r="AD34" s="150"/>
      <c r="AE34" s="125">
        <f t="shared" ref="AE34" si="3">V34*J34</f>
        <v>0</v>
      </c>
      <c r="AF34" s="126"/>
      <c r="AG34" s="126"/>
      <c r="AH34" s="126"/>
      <c r="AI34" s="126"/>
      <c r="AJ34" s="126"/>
      <c r="AK34" s="126"/>
      <c r="AL34" s="126"/>
      <c r="AM34" s="126"/>
      <c r="AN34" s="127"/>
      <c r="AO34" s="26">
        <v>2</v>
      </c>
      <c r="AP34" t="s">
        <v>34</v>
      </c>
      <c r="AQ34" s="131" t="s">
        <v>21</v>
      </c>
      <c r="AR34" s="173"/>
      <c r="AS34" s="173"/>
      <c r="AT34" s="173"/>
      <c r="AU34" s="173"/>
      <c r="AV34" s="85" t="s">
        <v>63</v>
      </c>
      <c r="AW34" s="173"/>
      <c r="AX34" s="173"/>
      <c r="AY34" s="173"/>
      <c r="AZ34" s="173"/>
      <c r="BB34" s="29"/>
    </row>
    <row r="35" spans="1:54" ht="18.95" customHeight="1">
      <c r="A35" s="1"/>
      <c r="B35" s="139"/>
      <c r="C35" s="138"/>
      <c r="D35" s="138"/>
      <c r="E35" s="138"/>
      <c r="F35" s="139"/>
      <c r="G35" s="138"/>
      <c r="H35" s="138"/>
      <c r="I35" s="138"/>
      <c r="J35" s="142"/>
      <c r="K35" s="141"/>
      <c r="L35" s="141"/>
      <c r="M35" s="141"/>
      <c r="N35" s="141"/>
      <c r="O35" s="141"/>
      <c r="P35" s="141"/>
      <c r="Q35" s="141"/>
      <c r="R35" s="141"/>
      <c r="S35" s="146"/>
      <c r="T35" s="144"/>
      <c r="U35" s="145"/>
      <c r="V35" s="147"/>
      <c r="W35" s="147"/>
      <c r="X35" s="147"/>
      <c r="Y35" s="147"/>
      <c r="Z35" s="147"/>
      <c r="AA35" s="147"/>
      <c r="AB35" s="148"/>
      <c r="AC35" s="151"/>
      <c r="AD35" s="150"/>
      <c r="AE35" s="126"/>
      <c r="AF35" s="126"/>
      <c r="AG35" s="126"/>
      <c r="AH35" s="126"/>
      <c r="AI35" s="126"/>
      <c r="AJ35" s="126"/>
      <c r="AK35" s="126"/>
      <c r="AL35" s="126"/>
      <c r="AM35" s="126"/>
      <c r="AN35" s="127"/>
      <c r="AO35" s="26">
        <v>3</v>
      </c>
      <c r="AP35" t="s">
        <v>34</v>
      </c>
      <c r="AQ35" s="131" t="s">
        <v>61</v>
      </c>
      <c r="AR35" s="173"/>
      <c r="AS35" s="173"/>
      <c r="AT35" s="173"/>
      <c r="AU35" s="173"/>
      <c r="AV35" s="85" t="s">
        <v>64</v>
      </c>
      <c r="AW35" s="173"/>
      <c r="AX35" s="173"/>
      <c r="AY35" s="173"/>
      <c r="AZ35" s="173"/>
      <c r="BB35" s="29"/>
    </row>
    <row r="36" spans="1:54" ht="18.95" customHeight="1">
      <c r="A36" s="1"/>
      <c r="B36" s="137"/>
      <c r="C36" s="138"/>
      <c r="D36" s="138"/>
      <c r="E36" s="138"/>
      <c r="F36" s="137"/>
      <c r="G36" s="138"/>
      <c r="H36" s="138"/>
      <c r="I36" s="138"/>
      <c r="J36" s="140"/>
      <c r="K36" s="141"/>
      <c r="L36" s="141"/>
      <c r="M36" s="141"/>
      <c r="N36" s="141"/>
      <c r="O36" s="141"/>
      <c r="P36" s="141"/>
      <c r="Q36" s="141"/>
      <c r="R36" s="141"/>
      <c r="S36" s="143"/>
      <c r="T36" s="144"/>
      <c r="U36" s="145"/>
      <c r="V36" s="147"/>
      <c r="W36" s="147"/>
      <c r="X36" s="147"/>
      <c r="Y36" s="147"/>
      <c r="Z36" s="147"/>
      <c r="AA36" s="147"/>
      <c r="AB36" s="148"/>
      <c r="AC36" s="149">
        <v>0.1</v>
      </c>
      <c r="AD36" s="150"/>
      <c r="AE36" s="125">
        <f t="shared" ref="AE36" si="4">V36*J36</f>
        <v>0</v>
      </c>
      <c r="AF36" s="126"/>
      <c r="AG36" s="126"/>
      <c r="AH36" s="126"/>
      <c r="AI36" s="126"/>
      <c r="AJ36" s="126"/>
      <c r="AK36" s="126"/>
      <c r="AL36" s="126"/>
      <c r="AM36" s="126"/>
      <c r="AN36" s="127"/>
      <c r="AO36" s="26">
        <v>4</v>
      </c>
      <c r="AP36" t="s">
        <v>81</v>
      </c>
      <c r="AQ36" s="171" t="s">
        <v>82</v>
      </c>
      <c r="AR36" s="172"/>
      <c r="AS36" s="172"/>
      <c r="AT36" s="172"/>
      <c r="AU36" s="172"/>
      <c r="AV36" s="85" t="s">
        <v>83</v>
      </c>
      <c r="AW36" s="173"/>
      <c r="AX36" s="173"/>
      <c r="AY36" s="173"/>
      <c r="AZ36" s="173"/>
      <c r="BB36" s="29"/>
    </row>
    <row r="37" spans="1:54" ht="18.95" customHeight="1">
      <c r="A37" s="1"/>
      <c r="B37" s="139"/>
      <c r="C37" s="138"/>
      <c r="D37" s="138"/>
      <c r="E37" s="138"/>
      <c r="F37" s="139"/>
      <c r="G37" s="138"/>
      <c r="H37" s="138"/>
      <c r="I37" s="138"/>
      <c r="J37" s="142"/>
      <c r="K37" s="141"/>
      <c r="L37" s="141"/>
      <c r="M37" s="141"/>
      <c r="N37" s="141"/>
      <c r="O37" s="141"/>
      <c r="P37" s="141"/>
      <c r="Q37" s="141"/>
      <c r="R37" s="141"/>
      <c r="S37" s="146"/>
      <c r="T37" s="144"/>
      <c r="U37" s="145"/>
      <c r="V37" s="147"/>
      <c r="W37" s="147"/>
      <c r="X37" s="147"/>
      <c r="Y37" s="147"/>
      <c r="Z37" s="147"/>
      <c r="AA37" s="147"/>
      <c r="AB37" s="148"/>
      <c r="AC37" s="151"/>
      <c r="AD37" s="150"/>
      <c r="AE37" s="126"/>
      <c r="AF37" s="126"/>
      <c r="AG37" s="126"/>
      <c r="AH37" s="126"/>
      <c r="AI37" s="126"/>
      <c r="AJ37" s="126"/>
      <c r="AK37" s="126"/>
      <c r="AL37" s="126"/>
      <c r="AM37" s="126"/>
      <c r="AN37" s="127"/>
      <c r="AO37" s="26">
        <v>5</v>
      </c>
      <c r="AP37" t="s">
        <v>81</v>
      </c>
      <c r="AQ37" s="171" t="s">
        <v>22</v>
      </c>
      <c r="AR37" s="172"/>
      <c r="AS37" s="172"/>
      <c r="AT37" s="172"/>
      <c r="AU37" s="172"/>
      <c r="AV37" s="28"/>
      <c r="AW37" s="28"/>
      <c r="AX37" s="28"/>
      <c r="AY37" s="28"/>
      <c r="AZ37" s="28"/>
      <c r="BA37" s="28"/>
      <c r="BB37" s="29"/>
    </row>
    <row r="38" spans="1:54" ht="18.95" customHeight="1">
      <c r="A38" s="1"/>
      <c r="B38" s="137"/>
      <c r="C38" s="138"/>
      <c r="D38" s="138"/>
      <c r="E38" s="138"/>
      <c r="F38" s="137"/>
      <c r="G38" s="138"/>
      <c r="H38" s="138"/>
      <c r="I38" s="138"/>
      <c r="J38" s="140"/>
      <c r="K38" s="141"/>
      <c r="L38" s="141"/>
      <c r="M38" s="141"/>
      <c r="N38" s="141"/>
      <c r="O38" s="141"/>
      <c r="P38" s="141"/>
      <c r="Q38" s="141"/>
      <c r="R38" s="141"/>
      <c r="S38" s="143"/>
      <c r="T38" s="144"/>
      <c r="U38" s="145"/>
      <c r="V38" s="147"/>
      <c r="W38" s="147"/>
      <c r="X38" s="147"/>
      <c r="Y38" s="147"/>
      <c r="Z38" s="147"/>
      <c r="AA38" s="147"/>
      <c r="AB38" s="148"/>
      <c r="AC38" s="149">
        <v>0.1</v>
      </c>
      <c r="AD38" s="150"/>
      <c r="AE38" s="125">
        <f t="shared" ref="AE38" si="5">V38*J38</f>
        <v>0</v>
      </c>
      <c r="AF38" s="126"/>
      <c r="AG38" s="126"/>
      <c r="AH38" s="126"/>
      <c r="AI38" s="126"/>
      <c r="AJ38" s="126"/>
      <c r="AK38" s="126"/>
      <c r="AL38" s="126"/>
      <c r="AM38" s="126"/>
      <c r="AN38" s="127"/>
      <c r="AO38" s="30"/>
      <c r="AP38" s="31"/>
      <c r="AQ38" s="31" t="s">
        <v>14</v>
      </c>
      <c r="AR38" s="31"/>
      <c r="AS38" s="31"/>
      <c r="AT38" s="32"/>
      <c r="AU38" s="32"/>
      <c r="AV38" s="32"/>
      <c r="AW38" s="32"/>
      <c r="AX38" s="32"/>
      <c r="AY38" s="32" t="s">
        <v>80</v>
      </c>
      <c r="AZ38" s="32"/>
      <c r="BA38" s="32"/>
      <c r="BB38" s="33"/>
    </row>
    <row r="39" spans="1:54" ht="18.95" customHeight="1">
      <c r="A39" s="1"/>
      <c r="B39" s="139"/>
      <c r="C39" s="138"/>
      <c r="D39" s="138"/>
      <c r="E39" s="138"/>
      <c r="F39" s="139"/>
      <c r="G39" s="138"/>
      <c r="H39" s="138"/>
      <c r="I39" s="138"/>
      <c r="J39" s="142"/>
      <c r="K39" s="141"/>
      <c r="L39" s="141"/>
      <c r="M39" s="141"/>
      <c r="N39" s="141"/>
      <c r="O39" s="141"/>
      <c r="P39" s="141"/>
      <c r="Q39" s="141"/>
      <c r="R39" s="141"/>
      <c r="S39" s="146"/>
      <c r="T39" s="144"/>
      <c r="U39" s="145"/>
      <c r="V39" s="147"/>
      <c r="W39" s="147"/>
      <c r="X39" s="147"/>
      <c r="Y39" s="147"/>
      <c r="Z39" s="147"/>
      <c r="AA39" s="147"/>
      <c r="AB39" s="148"/>
      <c r="AC39" s="151"/>
      <c r="AD39" s="150"/>
      <c r="AE39" s="126"/>
      <c r="AF39" s="126"/>
      <c r="AG39" s="126"/>
      <c r="AH39" s="126"/>
      <c r="AI39" s="126"/>
      <c r="AJ39" s="126"/>
      <c r="AK39" s="126"/>
      <c r="AL39" s="126"/>
      <c r="AM39" s="126"/>
      <c r="AN39" s="127"/>
      <c r="AO39" s="26" t="s">
        <v>84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74"/>
    </row>
    <row r="40" spans="1:54" ht="18.95" customHeight="1">
      <c r="A40" s="1"/>
      <c r="B40" s="137"/>
      <c r="C40" s="138"/>
      <c r="D40" s="138"/>
      <c r="E40" s="138"/>
      <c r="F40" s="137"/>
      <c r="G40" s="138"/>
      <c r="H40" s="138"/>
      <c r="I40" s="138"/>
      <c r="J40" s="140"/>
      <c r="K40" s="141"/>
      <c r="L40" s="141"/>
      <c r="M40" s="141"/>
      <c r="N40" s="141"/>
      <c r="O40" s="141"/>
      <c r="P40" s="141"/>
      <c r="Q40" s="141"/>
      <c r="R40" s="141"/>
      <c r="S40" s="143"/>
      <c r="T40" s="144"/>
      <c r="U40" s="145"/>
      <c r="V40" s="147"/>
      <c r="W40" s="147"/>
      <c r="X40" s="147"/>
      <c r="Y40" s="147"/>
      <c r="Z40" s="147"/>
      <c r="AA40" s="147"/>
      <c r="AB40" s="148"/>
      <c r="AC40" s="149">
        <v>0.1</v>
      </c>
      <c r="AD40" s="150"/>
      <c r="AE40" s="125">
        <f t="shared" ref="AE40" si="6">V40*J40</f>
        <v>0</v>
      </c>
      <c r="AF40" s="126"/>
      <c r="AG40" s="126"/>
      <c r="AH40" s="126"/>
      <c r="AI40" s="126"/>
      <c r="AJ40" s="126"/>
      <c r="AK40" s="126"/>
      <c r="AL40" s="126"/>
      <c r="AM40" s="126"/>
      <c r="AN40" s="127"/>
      <c r="AO40" s="26">
        <v>1</v>
      </c>
      <c r="AP40" s="27" t="s">
        <v>81</v>
      </c>
      <c r="AQ40" s="130" t="s">
        <v>85</v>
      </c>
      <c r="AR40" s="131"/>
      <c r="AS40" s="131"/>
      <c r="AT40" s="131"/>
      <c r="AU40" s="27"/>
      <c r="AV40" s="85" t="s">
        <v>87</v>
      </c>
      <c r="AW40" s="86"/>
      <c r="AX40" s="86"/>
      <c r="AY40" s="86"/>
      <c r="AZ40" s="86"/>
      <c r="BA40" s="27"/>
      <c r="BB40" s="74"/>
    </row>
    <row r="41" spans="1:54" ht="18.95" customHeight="1">
      <c r="A41" s="1"/>
      <c r="B41" s="160"/>
      <c r="C41" s="161"/>
      <c r="D41" s="161"/>
      <c r="E41" s="161"/>
      <c r="F41" s="160"/>
      <c r="G41" s="161"/>
      <c r="H41" s="161"/>
      <c r="I41" s="161"/>
      <c r="J41" s="162"/>
      <c r="K41" s="163"/>
      <c r="L41" s="163"/>
      <c r="M41" s="163"/>
      <c r="N41" s="163"/>
      <c r="O41" s="163"/>
      <c r="P41" s="163"/>
      <c r="Q41" s="163"/>
      <c r="R41" s="163"/>
      <c r="S41" s="164"/>
      <c r="T41" s="165"/>
      <c r="U41" s="166"/>
      <c r="V41" s="167"/>
      <c r="W41" s="167"/>
      <c r="X41" s="167"/>
      <c r="Y41" s="167"/>
      <c r="Z41" s="167"/>
      <c r="AA41" s="167"/>
      <c r="AB41" s="168"/>
      <c r="AC41" s="169"/>
      <c r="AD41" s="170"/>
      <c r="AE41" s="128"/>
      <c r="AF41" s="128"/>
      <c r="AG41" s="128"/>
      <c r="AH41" s="128"/>
      <c r="AI41" s="128"/>
      <c r="AJ41" s="128"/>
      <c r="AK41" s="128"/>
      <c r="AL41" s="128"/>
      <c r="AM41" s="128"/>
      <c r="AN41" s="129"/>
      <c r="AO41" s="26">
        <v>2</v>
      </c>
      <c r="AP41" s="27" t="s">
        <v>81</v>
      </c>
      <c r="AQ41" s="27" t="s">
        <v>86</v>
      </c>
      <c r="AR41" s="27"/>
      <c r="AS41" s="27"/>
      <c r="AT41" s="27"/>
      <c r="AU41" s="27"/>
      <c r="AV41" s="85" t="s">
        <v>88</v>
      </c>
      <c r="AW41" s="86"/>
      <c r="AX41" s="86"/>
      <c r="AY41" s="86"/>
      <c r="AZ41" s="86"/>
      <c r="BA41" s="27"/>
      <c r="BB41" s="74"/>
    </row>
    <row r="42" spans="1:54" ht="18" customHeight="1">
      <c r="A42" s="1"/>
      <c r="B42" s="87" t="s">
        <v>6</v>
      </c>
      <c r="C42" s="87"/>
      <c r="D42" s="87"/>
      <c r="E42" s="87"/>
      <c r="F42" s="132" t="s">
        <v>40</v>
      </c>
      <c r="G42" s="133"/>
      <c r="H42" s="133"/>
      <c r="I42" s="133"/>
      <c r="J42" s="134">
        <f>SUMIF(AC26:AD41,10%,AE26:AN41)*1.1</f>
        <v>0</v>
      </c>
      <c r="K42" s="134"/>
      <c r="L42" s="134"/>
      <c r="M42" s="134"/>
      <c r="N42" s="134"/>
      <c r="O42" s="134"/>
      <c r="P42" s="134"/>
      <c r="Q42" s="134"/>
      <c r="R42" s="135"/>
      <c r="S42" s="132" t="s">
        <v>32</v>
      </c>
      <c r="T42" s="136"/>
      <c r="U42" s="136"/>
      <c r="V42" s="136"/>
      <c r="W42" s="136"/>
      <c r="X42" s="134">
        <f>ROUNDDOWN(J42*0.1/1.1,0)</f>
        <v>0</v>
      </c>
      <c r="Y42" s="134"/>
      <c r="Z42" s="134"/>
      <c r="AA42" s="134"/>
      <c r="AB42" s="134"/>
      <c r="AC42" s="134"/>
      <c r="AD42" s="69"/>
      <c r="AE42" s="152">
        <f>X42+X43+X44</f>
        <v>0</v>
      </c>
      <c r="AF42" s="153"/>
      <c r="AG42" s="153"/>
      <c r="AH42" s="153"/>
      <c r="AI42" s="153"/>
      <c r="AJ42" s="153"/>
      <c r="AK42" s="153"/>
      <c r="AL42" s="153"/>
      <c r="AM42" s="153"/>
      <c r="AN42" s="154"/>
      <c r="AO42" s="26">
        <v>3</v>
      </c>
      <c r="AP42" s="27" t="s">
        <v>81</v>
      </c>
      <c r="AQ42" s="27" t="s">
        <v>61</v>
      </c>
      <c r="AR42" s="27"/>
      <c r="AS42" s="27"/>
      <c r="AT42" s="28"/>
      <c r="AU42" s="28"/>
      <c r="AV42" s="85" t="s">
        <v>89</v>
      </c>
      <c r="AW42" s="86"/>
      <c r="AX42" s="86"/>
      <c r="AY42" s="86"/>
      <c r="AZ42" s="86"/>
      <c r="BA42" s="28"/>
      <c r="BB42" s="29"/>
    </row>
    <row r="43" spans="1:54" ht="18" customHeight="1">
      <c r="A43" s="1"/>
      <c r="B43" s="87"/>
      <c r="C43" s="87"/>
      <c r="D43" s="87"/>
      <c r="E43" s="87"/>
      <c r="F43" s="158" t="s">
        <v>41</v>
      </c>
      <c r="G43" s="159"/>
      <c r="H43" s="159"/>
      <c r="I43" s="159"/>
      <c r="J43" s="115">
        <f>SUMIF(AC26:AD41,8%,AE26:AN41)*1.08</f>
        <v>0</v>
      </c>
      <c r="K43" s="115"/>
      <c r="L43" s="115"/>
      <c r="M43" s="115"/>
      <c r="N43" s="115"/>
      <c r="O43" s="115"/>
      <c r="P43" s="115"/>
      <c r="Q43" s="115"/>
      <c r="R43" s="116"/>
      <c r="S43" s="117" t="s">
        <v>32</v>
      </c>
      <c r="T43" s="118"/>
      <c r="U43" s="118"/>
      <c r="V43" s="118"/>
      <c r="W43" s="118"/>
      <c r="X43" s="115">
        <f>ROUNDDOWN(J43*0.08/1.08,0)</f>
        <v>0</v>
      </c>
      <c r="Y43" s="115"/>
      <c r="Z43" s="115"/>
      <c r="AA43" s="115"/>
      <c r="AB43" s="115"/>
      <c r="AC43" s="115"/>
      <c r="AD43" s="70"/>
      <c r="AE43" s="155"/>
      <c r="AF43" s="156"/>
      <c r="AG43" s="156"/>
      <c r="AH43" s="156"/>
      <c r="AI43" s="156"/>
      <c r="AJ43" s="156"/>
      <c r="AK43" s="156"/>
      <c r="AL43" s="156"/>
      <c r="AM43" s="156"/>
      <c r="AN43" s="157"/>
      <c r="AO43" s="26">
        <v>4</v>
      </c>
      <c r="AP43" s="27" t="s">
        <v>81</v>
      </c>
      <c r="AQ43" s="27" t="s">
        <v>90</v>
      </c>
      <c r="AR43" s="27"/>
      <c r="AS43" s="27"/>
      <c r="AT43" s="28"/>
      <c r="AU43" s="28"/>
      <c r="AV43" s="28"/>
      <c r="AW43" s="28"/>
      <c r="AX43" s="28"/>
      <c r="AY43" s="28"/>
      <c r="AZ43" s="28"/>
      <c r="BA43" s="28"/>
      <c r="BB43" s="29"/>
    </row>
    <row r="44" spans="1:54" ht="18" customHeight="1" thickBot="1">
      <c r="A44" s="1"/>
      <c r="B44" s="87"/>
      <c r="C44" s="87"/>
      <c r="D44" s="87"/>
      <c r="E44" s="87"/>
      <c r="F44" s="119" t="s">
        <v>42</v>
      </c>
      <c r="G44" s="120"/>
      <c r="H44" s="120"/>
      <c r="I44" s="120"/>
      <c r="J44" s="121">
        <f>SUMIF(AC26:AD41,"対象外",AE26:AN41)</f>
        <v>0</v>
      </c>
      <c r="K44" s="121"/>
      <c r="L44" s="121"/>
      <c r="M44" s="121"/>
      <c r="N44" s="121"/>
      <c r="O44" s="121"/>
      <c r="P44" s="121"/>
      <c r="Q44" s="121"/>
      <c r="R44" s="122"/>
      <c r="S44" s="123" t="s">
        <v>32</v>
      </c>
      <c r="T44" s="124"/>
      <c r="U44" s="124"/>
      <c r="V44" s="124"/>
      <c r="W44" s="124"/>
      <c r="X44" s="124">
        <v>0</v>
      </c>
      <c r="Y44" s="124"/>
      <c r="Z44" s="124"/>
      <c r="AA44" s="124"/>
      <c r="AB44" s="124"/>
      <c r="AC44" s="124"/>
      <c r="AD44" s="71"/>
      <c r="AE44" s="155"/>
      <c r="AF44" s="156"/>
      <c r="AG44" s="156"/>
      <c r="AH44" s="156"/>
      <c r="AI44" s="156"/>
      <c r="AJ44" s="156"/>
      <c r="AK44" s="156"/>
      <c r="AL44" s="156"/>
      <c r="AM44" s="156"/>
      <c r="AN44" s="157"/>
      <c r="AO44" s="30"/>
      <c r="AP44" s="31"/>
      <c r="AQ44" s="31" t="s">
        <v>14</v>
      </c>
      <c r="AR44" s="31"/>
      <c r="AS44" s="31"/>
      <c r="AT44" s="32"/>
      <c r="AU44" s="32"/>
      <c r="AV44" s="32"/>
      <c r="AW44" s="32"/>
      <c r="AX44" s="32"/>
      <c r="AY44" s="32" t="s">
        <v>80</v>
      </c>
      <c r="AZ44" s="32"/>
      <c r="BA44" s="32"/>
      <c r="BB44" s="33"/>
    </row>
    <row r="45" spans="1:54" ht="9.75" customHeight="1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87" t="s">
        <v>8</v>
      </c>
      <c r="Z45" s="87"/>
      <c r="AA45" s="87"/>
      <c r="AB45" s="87"/>
      <c r="AC45" s="87"/>
      <c r="AD45" s="88"/>
      <c r="AE45" s="89">
        <f>SUM(AE26:AN44)</f>
        <v>0</v>
      </c>
      <c r="AF45" s="90"/>
      <c r="AG45" s="90"/>
      <c r="AH45" s="90"/>
      <c r="AI45" s="90"/>
      <c r="AJ45" s="90"/>
      <c r="AK45" s="90"/>
      <c r="AL45" s="90"/>
      <c r="AM45" s="90"/>
      <c r="AN45" s="91"/>
      <c r="AO45" s="1"/>
      <c r="AP45" s="1"/>
      <c r="AQ45" s="1"/>
      <c r="AR45" s="1"/>
      <c r="AS45" s="1"/>
    </row>
    <row r="46" spans="1:54" ht="19.5">
      <c r="A46" s="1"/>
      <c r="B46" s="98" t="s">
        <v>29</v>
      </c>
      <c r="C46" s="34" t="s">
        <v>9</v>
      </c>
      <c r="D46" s="16"/>
      <c r="E46" s="16"/>
      <c r="F46" s="13"/>
      <c r="G46" s="13"/>
      <c r="H46" s="13"/>
      <c r="I46" s="13"/>
      <c r="J46" s="13"/>
      <c r="K46" s="13"/>
      <c r="L46" s="5"/>
      <c r="M46" s="14"/>
      <c r="N46" s="1"/>
      <c r="O46" s="1"/>
      <c r="P46" s="1"/>
      <c r="Q46" s="1"/>
      <c r="R46" s="1"/>
      <c r="S46" s="1"/>
      <c r="T46" s="1"/>
      <c r="U46" s="1"/>
      <c r="V46" s="1"/>
      <c r="W46" s="1"/>
      <c r="X46" s="8"/>
      <c r="Y46" s="87"/>
      <c r="Z46" s="87"/>
      <c r="AA46" s="87"/>
      <c r="AB46" s="87"/>
      <c r="AC46" s="87"/>
      <c r="AD46" s="88"/>
      <c r="AE46" s="92"/>
      <c r="AF46" s="93"/>
      <c r="AG46" s="93"/>
      <c r="AH46" s="93"/>
      <c r="AI46" s="93"/>
      <c r="AJ46" s="93"/>
      <c r="AK46" s="93"/>
      <c r="AL46" s="93"/>
      <c r="AM46" s="93"/>
      <c r="AN46" s="94"/>
      <c r="AO46" s="1"/>
      <c r="AP46" s="101" t="s">
        <v>19</v>
      </c>
      <c r="AQ46" s="102"/>
      <c r="AR46" s="102"/>
      <c r="AS46" s="102"/>
      <c r="AT46" s="103"/>
      <c r="AU46" s="103"/>
      <c r="AV46" s="103"/>
      <c r="AW46" s="103"/>
      <c r="AX46" s="103"/>
      <c r="AY46" s="103"/>
      <c r="AZ46" s="103"/>
      <c r="BA46" s="103"/>
      <c r="BB46" s="104"/>
    </row>
    <row r="47" spans="1:54">
      <c r="A47" s="1"/>
      <c r="B47" s="99"/>
      <c r="C47" s="105"/>
      <c r="D47" s="106"/>
      <c r="E47" s="106"/>
      <c r="F47" s="106"/>
      <c r="G47" s="106"/>
      <c r="H47" s="106"/>
      <c r="I47" s="106"/>
      <c r="J47" s="106"/>
      <c r="K47" s="106"/>
      <c r="L47" s="107"/>
      <c r="M47" s="1"/>
      <c r="N47" s="1"/>
      <c r="O47" s="17" t="s">
        <v>10</v>
      </c>
      <c r="P47" s="1"/>
      <c r="Q47" s="1"/>
      <c r="R47" s="1"/>
      <c r="S47" s="1"/>
      <c r="T47" s="1"/>
      <c r="U47" s="1"/>
      <c r="V47" s="1"/>
      <c r="W47" s="1"/>
      <c r="X47" s="1"/>
      <c r="Y47" s="87"/>
      <c r="Z47" s="87"/>
      <c r="AA47" s="87"/>
      <c r="AB47" s="87"/>
      <c r="AC47" s="87"/>
      <c r="AD47" s="88"/>
      <c r="AE47" s="92"/>
      <c r="AF47" s="93"/>
      <c r="AG47" s="93"/>
      <c r="AH47" s="93"/>
      <c r="AI47" s="93"/>
      <c r="AJ47" s="93"/>
      <c r="AK47" s="93"/>
      <c r="AL47" s="93"/>
      <c r="AM47" s="93"/>
      <c r="AN47" s="94"/>
      <c r="AO47" s="1"/>
      <c r="AP47" s="111"/>
      <c r="AQ47" s="112"/>
      <c r="AR47" s="112"/>
      <c r="AS47" s="112"/>
      <c r="AT47" s="113"/>
      <c r="AU47" s="113"/>
      <c r="AV47" s="113"/>
      <c r="AW47" s="113"/>
      <c r="AX47" s="113"/>
      <c r="AY47" s="113"/>
      <c r="AZ47" s="113"/>
      <c r="BA47" s="113"/>
      <c r="BB47" s="114"/>
    </row>
    <row r="48" spans="1:54" ht="19.5" thickBot="1">
      <c r="A48" s="1"/>
      <c r="B48" s="100"/>
      <c r="C48" s="108"/>
      <c r="D48" s="109"/>
      <c r="E48" s="109"/>
      <c r="F48" s="109"/>
      <c r="G48" s="109"/>
      <c r="H48" s="109"/>
      <c r="I48" s="109"/>
      <c r="J48" s="109"/>
      <c r="K48" s="109"/>
      <c r="L48" s="11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87"/>
      <c r="Z48" s="87"/>
      <c r="AA48" s="87"/>
      <c r="AB48" s="87"/>
      <c r="AC48" s="87"/>
      <c r="AD48" s="88"/>
      <c r="AE48" s="95"/>
      <c r="AF48" s="96"/>
      <c r="AG48" s="96"/>
      <c r="AH48" s="96"/>
      <c r="AI48" s="96"/>
      <c r="AJ48" s="96"/>
      <c r="AK48" s="96"/>
      <c r="AL48" s="96"/>
      <c r="AM48" s="96"/>
      <c r="AN48" s="97"/>
      <c r="AO48" s="1"/>
      <c r="AP48" s="111"/>
      <c r="AQ48" s="112"/>
      <c r="AR48" s="112"/>
      <c r="AS48" s="112"/>
      <c r="AT48" s="113"/>
      <c r="AU48" s="113"/>
      <c r="AV48" s="113"/>
      <c r="AW48" s="113"/>
      <c r="AX48" s="113"/>
      <c r="AY48" s="113"/>
      <c r="AZ48" s="113"/>
      <c r="BA48" s="113"/>
      <c r="BB48" s="114"/>
    </row>
    <row r="49" spans="1:54" ht="15.75" customHeight="1">
      <c r="A49" s="1"/>
      <c r="B49" s="3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3"/>
      <c r="Z49" s="23"/>
      <c r="AA49" s="23"/>
      <c r="AB49" s="23"/>
      <c r="AC49" s="23"/>
      <c r="AD49" s="23"/>
      <c r="AE49" s="40"/>
      <c r="AF49" s="38"/>
      <c r="AG49" s="38"/>
      <c r="AH49" s="38"/>
      <c r="AI49" s="38"/>
      <c r="AJ49" s="38"/>
      <c r="AK49" s="38"/>
      <c r="AL49" s="38"/>
      <c r="AM49" s="38"/>
      <c r="AN49" s="38"/>
      <c r="AO49" s="1"/>
      <c r="AP49" s="13"/>
      <c r="AQ49" s="13"/>
      <c r="AR49" s="13"/>
      <c r="AS49" s="13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1:54" ht="15.75" customHeight="1">
      <c r="A50" s="1"/>
      <c r="B50" s="3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3"/>
      <c r="Z50" s="23"/>
      <c r="AA50" s="23"/>
      <c r="AB50" s="23"/>
      <c r="AC50" s="23"/>
      <c r="AD50" s="23"/>
      <c r="AE50" s="40"/>
      <c r="AF50" s="38"/>
      <c r="AG50" s="38"/>
      <c r="AH50" s="38"/>
      <c r="AI50" s="38"/>
      <c r="AJ50" s="38"/>
      <c r="AK50" s="38"/>
      <c r="AL50" s="38"/>
      <c r="AM50" s="38"/>
      <c r="AN50" s="38"/>
      <c r="AO50" s="1"/>
      <c r="AP50" s="1"/>
      <c r="AQ50" s="1"/>
      <c r="AR50" s="1"/>
      <c r="AS50" s="1"/>
    </row>
  </sheetData>
  <sheetProtection algorithmName="SHA-512" hashValue="+aIw5l6lf3OAkZfzr/eVcpg6Q5hZmLqMeWjd956hIu77mQV2oXtNiZY9olMUwvRhL5YsiJGwIH4aWc+BRhk79A==" saltValue="dLiwzTt8kEiLNhjrEpf1Vw==" spinCount="100000" sheet="1" objects="1" scenarios="1"/>
  <mergeCells count="132">
    <mergeCell ref="AO13:BB13"/>
    <mergeCell ref="AE19:AW19"/>
    <mergeCell ref="AE20:AW20"/>
    <mergeCell ref="AY21:AZ22"/>
    <mergeCell ref="AQ33:AU33"/>
    <mergeCell ref="AQ34:AU34"/>
    <mergeCell ref="AQ35:AU35"/>
    <mergeCell ref="Y45:AD48"/>
    <mergeCell ref="AE45:AN48"/>
    <mergeCell ref="AE40:AN41"/>
    <mergeCell ref="AQ40:AT40"/>
    <mergeCell ref="AV40:AZ40"/>
    <mergeCell ref="AV34:AZ34"/>
    <mergeCell ref="AV35:AZ35"/>
    <mergeCell ref="AQ30:AT30"/>
    <mergeCell ref="AE28:AN29"/>
    <mergeCell ref="AQ28:AT28"/>
    <mergeCell ref="AV28:AZ28"/>
    <mergeCell ref="AQ29:AU29"/>
    <mergeCell ref="AV29:AZ29"/>
    <mergeCell ref="AE26:AN27"/>
    <mergeCell ref="AO26:BB26"/>
    <mergeCell ref="AQ27:AT27"/>
    <mergeCell ref="AV27:AZ27"/>
    <mergeCell ref="B46:B48"/>
    <mergeCell ref="AP46:BB46"/>
    <mergeCell ref="C47:L48"/>
    <mergeCell ref="AP47:BB48"/>
    <mergeCell ref="J43:R43"/>
    <mergeCell ref="S43:W43"/>
    <mergeCell ref="X43:AC43"/>
    <mergeCell ref="F44:I44"/>
    <mergeCell ref="J44:R44"/>
    <mergeCell ref="S44:W44"/>
    <mergeCell ref="X44:AC44"/>
    <mergeCell ref="B42:E44"/>
    <mergeCell ref="F42:I42"/>
    <mergeCell ref="J42:R42"/>
    <mergeCell ref="S42:W42"/>
    <mergeCell ref="X42:AC42"/>
    <mergeCell ref="AE42:AN44"/>
    <mergeCell ref="F43:I43"/>
    <mergeCell ref="AV42:AZ42"/>
    <mergeCell ref="B40:E41"/>
    <mergeCell ref="F40:I41"/>
    <mergeCell ref="J40:R41"/>
    <mergeCell ref="S40:U41"/>
    <mergeCell ref="V40:AB41"/>
    <mergeCell ref="AC40:AD41"/>
    <mergeCell ref="AQ36:AU36"/>
    <mergeCell ref="AV36:AZ36"/>
    <mergeCell ref="B38:E39"/>
    <mergeCell ref="F38:I39"/>
    <mergeCell ref="J38:R39"/>
    <mergeCell ref="S38:U39"/>
    <mergeCell ref="V38:AB39"/>
    <mergeCell ref="AC38:AD39"/>
    <mergeCell ref="AE38:AN39"/>
    <mergeCell ref="B36:E37"/>
    <mergeCell ref="F36:I37"/>
    <mergeCell ref="J36:R37"/>
    <mergeCell ref="S36:U37"/>
    <mergeCell ref="V36:AB37"/>
    <mergeCell ref="AC36:AD37"/>
    <mergeCell ref="AE36:AN37"/>
    <mergeCell ref="B34:E35"/>
    <mergeCell ref="F34:I35"/>
    <mergeCell ref="J34:R35"/>
    <mergeCell ref="S34:U35"/>
    <mergeCell ref="V34:AB35"/>
    <mergeCell ref="AC34:AD35"/>
    <mergeCell ref="AE34:AN35"/>
    <mergeCell ref="AC30:AD31"/>
    <mergeCell ref="AE30:AN31"/>
    <mergeCell ref="B32:E33"/>
    <mergeCell ref="F32:I33"/>
    <mergeCell ref="J32:R33"/>
    <mergeCell ref="S32:U33"/>
    <mergeCell ref="V32:AB33"/>
    <mergeCell ref="AC32:AD33"/>
    <mergeCell ref="AE32:AN33"/>
    <mergeCell ref="B30:E31"/>
    <mergeCell ref="F30:I31"/>
    <mergeCell ref="J30:R31"/>
    <mergeCell ref="S30:U31"/>
    <mergeCell ref="V30:AB31"/>
    <mergeCell ref="B28:E29"/>
    <mergeCell ref="F28:I29"/>
    <mergeCell ref="J28:R29"/>
    <mergeCell ref="S28:U29"/>
    <mergeCell ref="V28:AB29"/>
    <mergeCell ref="AC28:AD29"/>
    <mergeCell ref="B26:E27"/>
    <mergeCell ref="F26:I27"/>
    <mergeCell ref="J26:R27"/>
    <mergeCell ref="S26:U27"/>
    <mergeCell ref="V26:AB27"/>
    <mergeCell ref="AC26:AD27"/>
    <mergeCell ref="A16:A18"/>
    <mergeCell ref="B16:F20"/>
    <mergeCell ref="K16:M17"/>
    <mergeCell ref="N16:N17"/>
    <mergeCell ref="O16:R17"/>
    <mergeCell ref="S16:S17"/>
    <mergeCell ref="B25:E25"/>
    <mergeCell ref="F25:I25"/>
    <mergeCell ref="J25:R25"/>
    <mergeCell ref="S25:U25"/>
    <mergeCell ref="AC13:AF13"/>
    <mergeCell ref="AG13:AJ13"/>
    <mergeCell ref="J14:Z15"/>
    <mergeCell ref="AC14:AF14"/>
    <mergeCell ref="AG14:AJ14"/>
    <mergeCell ref="AK13:AN13"/>
    <mergeCell ref="AK14:AN14"/>
    <mergeCell ref="AO14:BB14"/>
    <mergeCell ref="AV41:AZ41"/>
    <mergeCell ref="AQ37:AU37"/>
    <mergeCell ref="AO32:BA32"/>
    <mergeCell ref="T16:W17"/>
    <mergeCell ref="X16:X17"/>
    <mergeCell ref="Y16:Z17"/>
    <mergeCell ref="AC16:AC23"/>
    <mergeCell ref="AE16:AI16"/>
    <mergeCell ref="AP16:AR16"/>
    <mergeCell ref="J19:Z19"/>
    <mergeCell ref="J20:Z23"/>
    <mergeCell ref="V25:AB25"/>
    <mergeCell ref="AC25:AD25"/>
    <mergeCell ref="AE25:AN25"/>
    <mergeCell ref="AO25:BB25"/>
    <mergeCell ref="AE21:AW22"/>
  </mergeCells>
  <phoneticPr fontId="2"/>
  <dataValidations count="1">
    <dataValidation type="list" allowBlank="1" showInputMessage="1" showErrorMessage="1" sqref="AC26:AD41" xr:uid="{7C0EA3B5-D786-4838-985B-22B41751791A}">
      <formula1>"10%,8%,対象外"</formula1>
    </dataValidation>
  </dataValidations>
  <printOptions horizontalCentered="1"/>
  <pageMargins left="0.15748031496062992" right="0.15748031496062992" top="0.55118110236220474" bottom="0.11811023622047245" header="0.31496062992125984" footer="0.31496062992125984"/>
  <pageSetup paperSize="9" scale="77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（記載見本）</vt:lpstr>
      <vt:lpstr>請求書</vt:lpstr>
      <vt:lpstr>'（記載見本）'!Print_Area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情報システム部</dc:creator>
  <cp:lastModifiedBy>平野 真一</cp:lastModifiedBy>
  <cp:lastPrinted>2023-09-14T03:57:54Z</cp:lastPrinted>
  <dcterms:created xsi:type="dcterms:W3CDTF">2020-12-15T06:02:54Z</dcterms:created>
  <dcterms:modified xsi:type="dcterms:W3CDTF">2023-09-14T04:03:13Z</dcterms:modified>
</cp:coreProperties>
</file>